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120" windowWidth="8820" windowHeight="5160" tabRatio="794" activeTab="0"/>
  </bookViews>
  <sheets>
    <sheet name="IT kontrolinis darbas" sheetId="1" r:id="rId1"/>
    <sheet name="Elektra" sheetId="2" r:id="rId2"/>
    <sheet name="Gyvūnai" sheetId="3" r:id="rId3"/>
    <sheet name="Žvėrys" sheetId="4" r:id="rId4"/>
    <sheet name="Eksportas ir importas" sheetId="5" r:id="rId5"/>
    <sheet name="Uostas" sheetId="6" r:id="rId6"/>
    <sheet name="Pietų Amerika" sheetId="7" r:id="rId7"/>
    <sheet name="„L&amp;M“" sheetId="8" r:id="rId8"/>
    <sheet name="Mokomoji kalba" sheetId="9" r:id="rId9"/>
    <sheet name="Kelionės išlaidos" sheetId="10" r:id="rId10"/>
    <sheet name="Vaikų svoris" sheetId="11" r:id="rId11"/>
    <sheet name="Krituliai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<sst xmlns="http://schemas.openxmlformats.org/spreadsheetml/2006/main" count="217" uniqueCount="160">
  <si>
    <t>Pelnas (Lt)</t>
  </si>
  <si>
    <t>Pelno mokestis (Lt)</t>
  </si>
  <si>
    <t>Mėnuo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</si>
  <si>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</si>
  <si>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</si>
  <si>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</si>
  <si>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</si>
  <si>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</si>
  <si>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</si>
  <si>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</si>
  <si>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</si>
  <si>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</si>
  <si>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</si>
  <si>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</si>
  <si>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</si>
  <si>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kWh</t>
  </si>
  <si>
    <t>Mln. litų</t>
  </si>
  <si>
    <t>Valstybė</t>
  </si>
  <si>
    <t xml:space="preserve">2007 m.  </t>
  </si>
  <si>
    <t>2006 m. </t>
  </si>
  <si>
    <t>Kaip pasikeitė (sumažėjo, padidėjo)</t>
  </si>
  <si>
    <t>Kiek pasikeitė</t>
  </si>
  <si>
    <t>Airija</t>
  </si>
  <si>
    <t>Austrija</t>
  </si>
  <si>
    <t>Belgija</t>
  </si>
  <si>
    <t>Danija</t>
  </si>
  <si>
    <t>Estija</t>
  </si>
  <si>
    <t>Graikija</t>
  </si>
  <si>
    <t>Ispanija</t>
  </si>
  <si>
    <t>Italija</t>
  </si>
  <si>
    <t>Jungtinė Karalystė</t>
  </si>
  <si>
    <t>Kipras</t>
  </si>
  <si>
    <t>Lenkija</t>
  </si>
  <si>
    <t>Liuksemburgas</t>
  </si>
  <si>
    <t>Iš viso</t>
  </si>
  <si>
    <t>Pažymys</t>
  </si>
  <si>
    <t>Mokinių skaičius</t>
  </si>
  <si>
    <t>Pietų Amerika</t>
  </si>
  <si>
    <t>Gyventojų skaičius miestuose</t>
  </si>
  <si>
    <t>Sostinė</t>
  </si>
  <si>
    <t>Argentina</t>
  </si>
  <si>
    <t>Brazilija</t>
  </si>
  <si>
    <t>Čilė</t>
  </si>
  <si>
    <t>Ekvadoras</t>
  </si>
  <si>
    <t>Kolumbija</t>
  </si>
  <si>
    <t>Paragvajus</t>
  </si>
  <si>
    <t>Peru</t>
  </si>
  <si>
    <t>Urugvajus</t>
  </si>
  <si>
    <t>Venesuela</t>
  </si>
  <si>
    <t>Buenos Airės</t>
  </si>
  <si>
    <t>Sukrė</t>
  </si>
  <si>
    <t>Santjagas</t>
  </si>
  <si>
    <t>Kitas</t>
  </si>
  <si>
    <t>Bogota</t>
  </si>
  <si>
    <t>Asunsjonas</t>
  </si>
  <si>
    <t>Lima</t>
  </si>
  <si>
    <t>Montevidėjas</t>
  </si>
  <si>
    <t>Karakasas</t>
  </si>
  <si>
    <t>Žinduoliai</t>
  </si>
  <si>
    <t>Paukščiai</t>
  </si>
  <si>
    <t>Ropliai</t>
  </si>
  <si>
    <t>Varliagyviai</t>
  </si>
  <si>
    <t>Žuvys</t>
  </si>
  <si>
    <t>Moliuskai</t>
  </si>
  <si>
    <t>Vabzdžiai</t>
  </si>
  <si>
    <t>Vėžiagyviai</t>
  </si>
  <si>
    <t>Dėlės</t>
  </si>
  <si>
    <t>Stumbrai</t>
  </si>
  <si>
    <t>Dėmėtieji elniai</t>
  </si>
  <si>
    <t>Muflonai</t>
  </si>
  <si>
    <t>Lūšis</t>
  </si>
  <si>
    <r>
      <t>Plotas, km</t>
    </r>
    <r>
      <rPr>
        <vertAlign val="superscript"/>
        <sz val="10"/>
        <rFont val="Arial"/>
        <family val="2"/>
      </rPr>
      <t>2</t>
    </r>
  </si>
  <si>
    <t>9 c kl. informacinių technologijų kontrolinio darbo rezultatai</t>
  </si>
  <si>
    <t>Lietuvos gyvūnų rūšys</t>
  </si>
  <si>
    <t>Iš viso per metus</t>
  </si>
  <si>
    <t>Proc.</t>
  </si>
  <si>
    <t>Tūkst.</t>
  </si>
  <si>
    <t>Eksportas</t>
  </si>
  <si>
    <t>Importas</t>
  </si>
  <si>
    <t>Eksportas, mln. litų</t>
  </si>
  <si>
    <t>Eksportas ir importas įvairiose valstybėse</t>
  </si>
  <si>
    <t>, palyginti su praėjusiu mėnesiu</t>
  </si>
  <si>
    <t>Gyventojų skaičius, tūkst.</t>
  </si>
  <si>
    <r>
      <t>Gyventojų tankumas, žm/km</t>
    </r>
    <r>
      <rPr>
        <vertAlign val="superscript"/>
        <sz val="8"/>
        <rFont val="Arial"/>
        <family val="2"/>
      </rPr>
      <t>2</t>
    </r>
  </si>
  <si>
    <t>Elektros energijos suvartojimas per metus</t>
  </si>
  <si>
    <t>Kiekvieną mėnesį elektros energijos suvartojama</t>
  </si>
  <si>
    <t>Bolivija</t>
  </si>
  <si>
    <t>1980 m.</t>
  </si>
  <si>
    <t>2008 m.</t>
  </si>
  <si>
    <t>Žvėrys</t>
  </si>
  <si>
    <t>Kaip pakito</t>
  </si>
  <si>
    <t>Skaičius</t>
  </si>
  <si>
    <t>Kiek pakito</t>
  </si>
  <si>
    <t>Kai kurių retų Lietuvos žvėrių populiacijos</t>
  </si>
  <si>
    <t>Įmonės „L&amp;M“ padalinių mėnesio finansinė ataskaita</t>
  </si>
  <si>
    <t>Padalinys</t>
  </si>
  <si>
    <t>Pajamos (Lt)</t>
  </si>
  <si>
    <t>Išlaidos (Lt)</t>
  </si>
  <si>
    <t>Pelno mokesčio tarifas (%)</t>
  </si>
  <si>
    <t>Grynasis pelnas (Lt)</t>
  </si>
  <si>
    <t>Kauno</t>
  </si>
  <si>
    <t>Klaipėdos</t>
  </si>
  <si>
    <t>Marijampolės</t>
  </si>
  <si>
    <t>Telšių</t>
  </si>
  <si>
    <t>Mokinių pasiskirstymas pagal mokomąją kalbą 2008–2009 m. m.</t>
  </si>
  <si>
    <t>Lietuvių kalba</t>
  </si>
  <si>
    <t>Rusų kalba</t>
  </si>
  <si>
    <t>Lenkų kalba</t>
  </si>
  <si>
    <t>Baltarusių kalba</t>
  </si>
  <si>
    <t>Anglų kalba</t>
  </si>
  <si>
    <t>Gestų kalba</t>
  </si>
  <si>
    <t>Kelionės išlaidų analizė</t>
  </si>
  <si>
    <t>Kelialapio kaina</t>
  </si>
  <si>
    <t>Papildomos išlaidos</t>
  </si>
  <si>
    <t>Maistui</t>
  </si>
  <si>
    <t>Transportui</t>
  </si>
  <si>
    <t>Pramogoms</t>
  </si>
  <si>
    <t>1 diena</t>
  </si>
  <si>
    <t>2 diena</t>
  </si>
  <si>
    <t>3 diena</t>
  </si>
  <si>
    <t>4 diena</t>
  </si>
  <si>
    <t>5 diena</t>
  </si>
  <si>
    <t>Kelionei skirta suma</t>
  </si>
  <si>
    <t xml:space="preserve">Ar visos kelionės išlaidos viršijo jai skirtų pinigų sumą </t>
  </si>
  <si>
    <t>Išlaidos (%)</t>
  </si>
  <si>
    <t xml:space="preserve">Vidutinės papildomos išlaidos per dieną </t>
  </si>
  <si>
    <t>Vaikų svorio didėjimo duomenys</t>
  </si>
  <si>
    <t>Amžius metais</t>
  </si>
  <si>
    <t>Klaipėdos meteorologijos stoties duomenys</t>
  </si>
  <si>
    <t>Kitos</t>
  </si>
  <si>
    <t xml:space="preserve">Didžiausios papildomos kelionės išlaidos </t>
  </si>
  <si>
    <t xml:space="preserve">Mažiausios papildomos kelionės išlaidos </t>
  </si>
  <si>
    <t xml:space="preserve">Daugiausia kritulių (mm) per mėnesį </t>
  </si>
  <si>
    <t xml:space="preserve">Mažiausiai kritulių (mm) per mėnesį </t>
  </si>
  <si>
    <t>Vidutinis metinis kritulių kiekis (mm)</t>
  </si>
  <si>
    <t>Vidutinis mėnesinis kritulių kiekis (mm)</t>
  </si>
  <si>
    <t>Kontrolinio darbo pažymių vidurkis</t>
  </si>
  <si>
    <t>Kalipėdos uosto apyvarta 1997 m. buvo</t>
  </si>
  <si>
    <t>tūkst. tonų krovinių</t>
  </si>
  <si>
    <t>Krovinio turinys</t>
  </si>
  <si>
    <t>Svoris
 (masė) 
tūkst. tonų</t>
  </si>
  <si>
    <t>Naftos produktai</t>
  </si>
  <si>
    <t>Metalas</t>
  </si>
  <si>
    <t>Trąšos</t>
  </si>
  <si>
    <t>Šaldyti produktai</t>
  </si>
  <si>
    <t>Mediena</t>
  </si>
  <si>
    <t>Grūdai</t>
  </si>
  <si>
    <t>Konteineriai</t>
  </si>
  <si>
    <t>Metalo laužas</t>
  </si>
  <si>
    <t>Cementas</t>
  </si>
  <si>
    <t>Kiti kroviniai</t>
  </si>
  <si>
    <t>Duomenys išrikiuoti pagal gyventojų skaičių didėjančiai:</t>
  </si>
  <si>
    <r>
      <t>Berniukų</t>
    </r>
    <r>
      <rPr>
        <sz val="10"/>
        <rFont val="Arial"/>
        <family val="0"/>
      </rPr>
      <t xml:space="preserve"> vidutinis svoris, kg</t>
    </r>
  </si>
  <si>
    <r>
      <t xml:space="preserve">Kiek procentų padidėjo </t>
    </r>
    <r>
      <rPr>
        <b/>
        <sz val="10"/>
        <rFont val="Arial"/>
        <family val="0"/>
      </rPr>
      <t>berniukų</t>
    </r>
    <r>
      <rPr>
        <sz val="10"/>
        <rFont val="Arial"/>
        <family val="0"/>
      </rPr>
      <t xml:space="preserve"> vidutinis  svoris per metus</t>
    </r>
  </si>
  <si>
    <r>
      <t>Mergaičių</t>
    </r>
    <r>
      <rPr>
        <sz val="10"/>
        <rFont val="Arial"/>
        <family val="0"/>
      </rPr>
      <t xml:space="preserve"> vidutinis svoris, kg</t>
    </r>
  </si>
  <si>
    <r>
      <t xml:space="preserve">Kiek procentų padidėjo </t>
    </r>
    <r>
      <rPr>
        <b/>
        <sz val="10"/>
        <rFont val="Arial"/>
        <family val="0"/>
      </rPr>
      <t>mergaičių</t>
    </r>
    <r>
      <rPr>
        <sz val="10"/>
        <rFont val="Arial"/>
        <family val="0"/>
      </rPr>
      <t xml:space="preserve"> vidutinis  svoris per metus</t>
    </r>
  </si>
  <si>
    <r>
      <t>Didžiausias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>berniukų</t>
    </r>
    <r>
      <rPr>
        <sz val="10"/>
        <rFont val="Arial"/>
        <family val="0"/>
      </rPr>
      <t xml:space="preserve"> svorio padidėjimas</t>
    </r>
  </si>
  <si>
    <r>
      <t>Didžiausias mergaičių</t>
    </r>
    <r>
      <rPr>
        <sz val="10"/>
        <rFont val="Arial"/>
        <family val="0"/>
      </rPr>
      <t xml:space="preserve"> svorio padidėjimas</t>
    </r>
  </si>
  <si>
    <r>
      <t>Mažiausias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>berniukų</t>
    </r>
    <r>
      <rPr>
        <sz val="10"/>
        <rFont val="Arial"/>
        <family val="0"/>
      </rPr>
      <t xml:space="preserve"> svorio padidėjimas</t>
    </r>
  </si>
  <si>
    <r>
      <t>Mažiausias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 xml:space="preserve">mergaičių </t>
    </r>
    <r>
      <rPr>
        <sz val="10"/>
        <rFont val="Arial"/>
        <family val="0"/>
      </rPr>
      <t>svorio padidėjimas</t>
    </r>
  </si>
</sst>
</file>

<file path=xl/styles.xml><?xml version="1.0" encoding="utf-8"?>
<styleSheet xmlns="http://schemas.openxmlformats.org/spreadsheetml/2006/main">
  <numFmts count="4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"/>
    <numFmt numFmtId="166" formatCode="0.000"/>
    <numFmt numFmtId="167" formatCode="0.00000"/>
    <numFmt numFmtId="168" formatCode="_-* #,##0.0\ &quot;Lt&quot;_-;\-* #,##0.0\ &quot;Lt&quot;_-;_-* &quot;-&quot;??\ &quot;Lt&quot;_-;_-@_-"/>
    <numFmt numFmtId="169" formatCode="_-* #,##0\ &quot;Lt&quot;_-;\-* #,##0\ &quot;Lt&quot;_-;_-* &quot;-&quot;??\ &quot;Lt&quot;_-;_-@_-"/>
    <numFmt numFmtId="170" formatCode="0.00000000"/>
    <numFmt numFmtId="171" formatCode="0.0000000"/>
    <numFmt numFmtId="172" formatCode="0.000000"/>
    <numFmt numFmtId="173" formatCode="0.0%"/>
    <numFmt numFmtId="174" formatCode="0.000%"/>
    <numFmt numFmtId="175" formatCode="0.0000%"/>
    <numFmt numFmtId="176" formatCode="0.00000%"/>
    <numFmt numFmtId="177" formatCode="&quot;Taip&quot;;&quot;Taip&quot;;&quot;Ne&quot;"/>
    <numFmt numFmtId="178" formatCode="&quot;Teisinga&quot;;&quot;Teisinga&quot;;&quot;Klaidinga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  <numFmt numFmtId="184" formatCode="0.000000000"/>
    <numFmt numFmtId="185" formatCode="#\ ###"/>
    <numFmt numFmtId="186" formatCode="#,###\ _L_t"/>
    <numFmt numFmtId="187" formatCode="#,###\ &quot;Lt&quot;"/>
    <numFmt numFmtId="188" formatCode="#\ ###\ &quot;Lt&quot;"/>
    <numFmt numFmtId="189" formatCode="#\ ###\ &quot;Lt&quot;\-;_-@_-"/>
    <numFmt numFmtId="190" formatCode="#\ ###\ ###"/>
    <numFmt numFmtId="191" formatCode="###\ ###"/>
    <numFmt numFmtId="192" formatCode="#,##0\ &quot;Lt&quot;"/>
    <numFmt numFmtId="193" formatCode="#,##0_ ;\-#,##0\ "/>
    <numFmt numFmtId="194" formatCode="#,##0\ _L_t"/>
    <numFmt numFmtId="195" formatCode="#,##0.00\ &quot;Lt&quot;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Times New Roman"/>
      <family val="1"/>
    </font>
    <font>
      <sz val="10"/>
      <color indexed="9"/>
      <name val="Arial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u val="single"/>
      <sz val="10"/>
      <color indexed="20"/>
      <name val="Arial"/>
      <family val="2"/>
    </font>
    <font>
      <b/>
      <sz val="11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20"/>
      </left>
      <right>
        <color indexed="63"/>
      </right>
      <top style="double">
        <color indexed="20"/>
      </top>
      <bottom style="thin">
        <color indexed="20"/>
      </bottom>
    </border>
    <border>
      <left style="double">
        <color indexed="20"/>
      </left>
      <right style="thin">
        <color indexed="20"/>
      </right>
      <top style="double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double">
        <color indexed="20"/>
      </top>
      <bottom style="thin">
        <color indexed="20"/>
      </bottom>
    </border>
    <border>
      <left style="thin">
        <color indexed="20"/>
      </left>
      <right style="double">
        <color indexed="20"/>
      </right>
      <top style="double">
        <color indexed="20"/>
      </top>
      <bottom style="thin">
        <color indexed="20"/>
      </bottom>
    </border>
    <border>
      <left style="double">
        <color indexed="20"/>
      </left>
      <right>
        <color indexed="63"/>
      </right>
      <top style="thin">
        <color indexed="20"/>
      </top>
      <bottom style="medium">
        <color indexed="20"/>
      </bottom>
    </border>
    <border>
      <left style="double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 style="double">
        <color indexed="20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 style="double">
        <color indexed="20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>
        <color indexed="20"/>
      </right>
      <top style="double"/>
      <bottom style="thin"/>
    </border>
    <border>
      <left style="double">
        <color indexed="20"/>
      </left>
      <right style="thin"/>
      <top style="thin"/>
      <bottom style="double">
        <color indexed="20"/>
      </bottom>
    </border>
    <border>
      <left style="thin"/>
      <right style="thin"/>
      <top style="thin"/>
      <bottom style="double">
        <color indexed="20"/>
      </bottom>
    </border>
    <border>
      <left style="thin"/>
      <right style="double">
        <color indexed="20"/>
      </right>
      <top style="thin"/>
      <bottom style="double">
        <color indexed="20"/>
      </bottom>
    </border>
    <border>
      <left style="double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double">
        <color indexed="20"/>
      </right>
      <top style="thin">
        <color indexed="20"/>
      </top>
      <bottom style="thin">
        <color indexed="20"/>
      </bottom>
    </border>
    <border>
      <left style="double">
        <color indexed="20"/>
      </left>
      <right style="thin">
        <color indexed="20"/>
      </right>
      <top style="thin">
        <color indexed="20"/>
      </top>
      <bottom style="double">
        <color indexed="20"/>
      </bottom>
    </border>
    <border>
      <left style="thin">
        <color indexed="20"/>
      </left>
      <right style="double">
        <color indexed="20"/>
      </right>
      <top style="thin">
        <color indexed="20"/>
      </top>
      <bottom style="double">
        <color indexed="20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9" fontId="0" fillId="0" borderId="10" xfId="0" applyNumberFormat="1" applyBorder="1" applyAlignment="1">
      <alignment/>
    </xf>
    <xf numFmtId="0" fontId="0" fillId="4" borderId="10" xfId="0" applyFill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173" fontId="0" fillId="33" borderId="10" xfId="59" applyNumberFormat="1" applyFill="1" applyBorder="1" applyAlignment="1">
      <alignment/>
    </xf>
    <xf numFmtId="173" fontId="0" fillId="0" borderId="0" xfId="59" applyNumberForma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5" xfId="0" applyFont="1" applyFill="1" applyBorder="1" applyAlignment="1">
      <alignment/>
    </xf>
    <xf numFmtId="9" fontId="0" fillId="32" borderId="13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164" fontId="4" fillId="33" borderId="10" xfId="0" applyNumberFormat="1" applyFont="1" applyFill="1" applyBorder="1" applyAlignment="1">
      <alignment/>
    </xf>
    <xf numFmtId="9" fontId="4" fillId="33" borderId="10" xfId="59" applyFont="1" applyFill="1" applyBorder="1" applyAlignment="1">
      <alignment/>
    </xf>
    <xf numFmtId="0" fontId="4" fillId="0" borderId="10" xfId="0" applyFont="1" applyFill="1" applyBorder="1" applyAlignment="1">
      <alignment horizontal="right" vertical="center"/>
    </xf>
    <xf numFmtId="173" fontId="0" fillId="0" borderId="10" xfId="59" applyNumberFormat="1" applyBorder="1" applyAlignment="1">
      <alignment vertical="center"/>
    </xf>
    <xf numFmtId="0" fontId="1" fillId="0" borderId="0" xfId="0" applyFont="1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left" vertical="top" wrapText="1"/>
    </xf>
    <xf numFmtId="185" fontId="10" fillId="34" borderId="21" xfId="0" applyNumberFormat="1" applyFont="1" applyFill="1" applyBorder="1" applyAlignment="1">
      <alignment horizontal="right" vertical="top" wrapText="1"/>
    </xf>
    <xf numFmtId="185" fontId="10" fillId="35" borderId="18" xfId="0" applyNumberFormat="1" applyFont="1" applyFill="1" applyBorder="1" applyAlignment="1">
      <alignment horizontal="right" wrapText="1"/>
    </xf>
    <xf numFmtId="185" fontId="10" fillId="34" borderId="20" xfId="0" applyNumberFormat="1" applyFont="1" applyFill="1" applyBorder="1" applyAlignment="1">
      <alignment horizontal="right" vertical="top" wrapText="1"/>
    </xf>
    <xf numFmtId="185" fontId="10" fillId="35" borderId="10" xfId="0" applyNumberFormat="1" applyFont="1" applyFill="1" applyBorder="1" applyAlignment="1">
      <alignment horizontal="right" wrapText="1"/>
    </xf>
    <xf numFmtId="185" fontId="0" fillId="36" borderId="10" xfId="0" applyNumberFormat="1" applyFont="1" applyFill="1" applyBorder="1" applyAlignment="1">
      <alignment/>
    </xf>
    <xf numFmtId="0" fontId="10" fillId="35" borderId="21" xfId="0" applyFont="1" applyFill="1" applyBorder="1" applyAlignment="1">
      <alignment horizontal="left" vertical="top" wrapText="1"/>
    </xf>
    <xf numFmtId="185" fontId="10" fillId="35" borderId="21" xfId="0" applyNumberFormat="1" applyFont="1" applyFill="1" applyBorder="1" applyAlignment="1">
      <alignment horizontal="right" vertical="top" wrapText="1"/>
    </xf>
    <xf numFmtId="0" fontId="10" fillId="35" borderId="22" xfId="0" applyFont="1" applyFill="1" applyBorder="1" applyAlignment="1">
      <alignment horizontal="left" vertical="top" wrapText="1"/>
    </xf>
    <xf numFmtId="185" fontId="10" fillId="34" borderId="22" xfId="0" applyNumberFormat="1" applyFont="1" applyFill="1" applyBorder="1" applyAlignment="1">
      <alignment horizontal="right" vertical="top" wrapText="1"/>
    </xf>
    <xf numFmtId="185" fontId="10" fillId="35" borderId="23" xfId="0" applyNumberFormat="1" applyFont="1" applyFill="1" applyBorder="1" applyAlignment="1">
      <alignment horizontal="right" wrapText="1"/>
    </xf>
    <xf numFmtId="185" fontId="10" fillId="35" borderId="24" xfId="0" applyNumberFormat="1" applyFont="1" applyFill="1" applyBorder="1" applyAlignment="1">
      <alignment horizontal="right" wrapText="1"/>
    </xf>
    <xf numFmtId="185" fontId="0" fillId="36" borderId="24" xfId="0" applyNumberFormat="1" applyFont="1" applyFill="1" applyBorder="1" applyAlignment="1">
      <alignment/>
    </xf>
    <xf numFmtId="0" fontId="9" fillId="35" borderId="10" xfId="0" applyFont="1" applyFill="1" applyBorder="1" applyAlignment="1">
      <alignment horizontal="right" vertical="center" wrapText="1"/>
    </xf>
    <xf numFmtId="185" fontId="9" fillId="36" borderId="10" xfId="0" applyNumberFormat="1" applyFont="1" applyFill="1" applyBorder="1" applyAlignment="1">
      <alignment horizontal="right" vertical="center" wrapText="1"/>
    </xf>
    <xf numFmtId="185" fontId="10" fillId="36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18" borderId="25" xfId="0" applyFont="1" applyFill="1" applyBorder="1" applyAlignment="1">
      <alignment horizontal="right"/>
    </xf>
    <xf numFmtId="0" fontId="4" fillId="18" borderId="26" xfId="0" applyFont="1" applyFill="1" applyBorder="1" applyAlignment="1">
      <alignment horizontal="center"/>
    </xf>
    <xf numFmtId="0" fontId="4" fillId="18" borderId="27" xfId="0" applyFont="1" applyFill="1" applyBorder="1" applyAlignment="1">
      <alignment horizontal="center"/>
    </xf>
    <xf numFmtId="0" fontId="4" fillId="18" borderId="28" xfId="0" applyFont="1" applyFill="1" applyBorder="1" applyAlignment="1">
      <alignment horizontal="center"/>
    </xf>
    <xf numFmtId="0" fontId="0" fillId="18" borderId="29" xfId="0" applyFill="1" applyBorder="1" applyAlignment="1">
      <alignment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18" borderId="26" xfId="0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/>
    </xf>
    <xf numFmtId="0" fontId="0" fillId="18" borderId="40" xfId="0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/>
    </xf>
    <xf numFmtId="0" fontId="0" fillId="18" borderId="42" xfId="0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/>
    </xf>
    <xf numFmtId="173" fontId="0" fillId="0" borderId="10" xfId="59" applyNumberFormat="1" applyFont="1" applyBorder="1" applyAlignment="1">
      <alignment vertical="center"/>
    </xf>
    <xf numFmtId="0" fontId="8" fillId="0" borderId="0" xfId="0" applyFont="1" applyFill="1" applyAlignment="1">
      <alignment/>
    </xf>
    <xf numFmtId="164" fontId="4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center" vertical="center"/>
    </xf>
    <xf numFmtId="173" fontId="0" fillId="33" borderId="10" xfId="59" applyNumberFormat="1" applyFont="1" applyFill="1" applyBorder="1" applyAlignment="1">
      <alignment/>
    </xf>
    <xf numFmtId="9" fontId="0" fillId="33" borderId="11" xfId="59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4" borderId="10" xfId="0" applyFont="1" applyFill="1" applyBorder="1" applyAlignment="1">
      <alignment horizontal="left" indent="1"/>
    </xf>
    <xf numFmtId="173" fontId="0" fillId="4" borderId="10" xfId="59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4" borderId="10" xfId="0" applyFont="1" applyFill="1" applyBorder="1" applyAlignment="1">
      <alignment/>
    </xf>
    <xf numFmtId="173" fontId="0" fillId="0" borderId="15" xfId="59" applyNumberFormat="1" applyFont="1" applyFill="1" applyBorder="1" applyAlignment="1">
      <alignment horizontal="center"/>
    </xf>
    <xf numFmtId="173" fontId="0" fillId="0" borderId="13" xfId="59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/>
    </xf>
    <xf numFmtId="16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6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0" fontId="0" fillId="36" borderId="10" xfId="59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6" fontId="4" fillId="38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10" xfId="0" applyFont="1" applyBorder="1" applyAlignment="1">
      <alignment/>
    </xf>
    <xf numFmtId="195" fontId="0" fillId="0" borderId="10" xfId="0" applyNumberFormat="1" applyFont="1" applyBorder="1" applyAlignment="1">
      <alignment/>
    </xf>
    <xf numFmtId="195" fontId="0" fillId="0" borderId="44" xfId="0" applyNumberFormat="1" applyFont="1" applyBorder="1" applyAlignment="1">
      <alignment/>
    </xf>
    <xf numFmtId="195" fontId="0" fillId="36" borderId="45" xfId="0" applyNumberFormat="1" applyFont="1" applyFill="1" applyBorder="1" applyAlignment="1">
      <alignment/>
    </xf>
    <xf numFmtId="2" fontId="0" fillId="36" borderId="46" xfId="0" applyNumberFormat="1" applyFont="1" applyFill="1" applyBorder="1" applyAlignment="1">
      <alignment/>
    </xf>
    <xf numFmtId="195" fontId="0" fillId="36" borderId="47" xfId="0" applyNumberFormat="1" applyFont="1" applyFill="1" applyBorder="1" applyAlignment="1">
      <alignment/>
    </xf>
    <xf numFmtId="2" fontId="0" fillId="36" borderId="48" xfId="0" applyNumberFormat="1" applyFont="1" applyFill="1" applyBorder="1" applyAlignment="1">
      <alignment/>
    </xf>
    <xf numFmtId="195" fontId="0" fillId="0" borderId="24" xfId="0" applyNumberFormat="1" applyFont="1" applyBorder="1" applyAlignment="1">
      <alignment/>
    </xf>
    <xf numFmtId="195" fontId="0" fillId="0" borderId="15" xfId="0" applyNumberFormat="1" applyFont="1" applyBorder="1" applyAlignment="1">
      <alignment/>
    </xf>
    <xf numFmtId="195" fontId="0" fillId="36" borderId="49" xfId="0" applyNumberFormat="1" applyFont="1" applyFill="1" applyBorder="1" applyAlignment="1">
      <alignment/>
    </xf>
    <xf numFmtId="2" fontId="0" fillId="36" borderId="50" xfId="0" applyNumberFormat="1" applyFont="1" applyFill="1" applyBorder="1" applyAlignment="1">
      <alignment/>
    </xf>
    <xf numFmtId="0" fontId="4" fillId="0" borderId="44" xfId="0" applyFont="1" applyBorder="1" applyAlignment="1">
      <alignment horizontal="right"/>
    </xf>
    <xf numFmtId="195" fontId="0" fillId="36" borderId="51" xfId="0" applyNumberFormat="1" applyFont="1" applyFill="1" applyBorder="1" applyAlignment="1">
      <alignment/>
    </xf>
    <xf numFmtId="195" fontId="0" fillId="36" borderId="52" xfId="0" applyNumberFormat="1" applyFont="1" applyFill="1" applyBorder="1" applyAlignment="1">
      <alignment/>
    </xf>
    <xf numFmtId="195" fontId="0" fillId="36" borderId="53" xfId="0" applyNumberFormat="1" applyFont="1" applyFill="1" applyBorder="1" applyAlignment="1">
      <alignment/>
    </xf>
    <xf numFmtId="2" fontId="0" fillId="36" borderId="54" xfId="0" applyNumberFormat="1" applyFont="1" applyFill="1" applyBorder="1" applyAlignment="1">
      <alignment/>
    </xf>
    <xf numFmtId="2" fontId="0" fillId="36" borderId="53" xfId="0" applyNumberFormat="1" applyFont="1" applyFill="1" applyBorder="1" applyAlignment="1">
      <alignment/>
    </xf>
    <xf numFmtId="195" fontId="0" fillId="36" borderId="55" xfId="0" applyNumberFormat="1" applyFont="1" applyFill="1" applyBorder="1" applyAlignment="1">
      <alignment/>
    </xf>
    <xf numFmtId="195" fontId="0" fillId="36" borderId="56" xfId="0" applyNumberFormat="1" applyFont="1" applyFill="1" applyBorder="1" applyAlignment="1">
      <alignment/>
    </xf>
    <xf numFmtId="195" fontId="0" fillId="0" borderId="0" xfId="0" applyNumberFormat="1" applyFont="1" applyAlignment="1">
      <alignment/>
    </xf>
    <xf numFmtId="195" fontId="0" fillId="36" borderId="57" xfId="0" applyNumberFormat="1" applyFont="1" applyFill="1" applyBorder="1" applyAlignment="1">
      <alignment/>
    </xf>
    <xf numFmtId="0" fontId="0" fillId="36" borderId="5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1" fontId="4" fillId="39" borderId="59" xfId="59" applyNumberFormat="1" applyFont="1" applyFill="1" applyBorder="1" applyAlignment="1">
      <alignment horizontal="center" vertical="center"/>
    </xf>
    <xf numFmtId="1" fontId="4" fillId="39" borderId="60" xfId="59" applyNumberFormat="1" applyFont="1" applyFill="1" applyBorder="1" applyAlignment="1">
      <alignment horizontal="center" vertical="center"/>
    </xf>
    <xf numFmtId="1" fontId="4" fillId="39" borderId="61" xfId="59" applyNumberFormat="1" applyFont="1" applyFill="1" applyBorder="1" applyAlignment="1">
      <alignment horizontal="center" vertical="center"/>
    </xf>
    <xf numFmtId="0" fontId="4" fillId="0" borderId="62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64" xfId="0" applyFont="1" applyBorder="1" applyAlignment="1">
      <alignment horizontal="justify" vertical="center" wrapText="1"/>
    </xf>
    <xf numFmtId="0" fontId="0" fillId="0" borderId="65" xfId="0" applyFont="1" applyBorder="1" applyAlignment="1">
      <alignment horizontal="center" vertical="center"/>
    </xf>
    <xf numFmtId="9" fontId="0" fillId="38" borderId="10" xfId="59" applyFont="1" applyFill="1" applyBorder="1" applyAlignment="1">
      <alignment horizontal="center" vertical="center"/>
    </xf>
    <xf numFmtId="9" fontId="0" fillId="38" borderId="66" xfId="59" applyFont="1" applyFill="1" applyBorder="1" applyAlignment="1">
      <alignment horizontal="center" vertical="center"/>
    </xf>
    <xf numFmtId="0" fontId="4" fillId="0" borderId="64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justify" vertical="center" wrapText="1"/>
    </xf>
    <xf numFmtId="0" fontId="0" fillId="0" borderId="68" xfId="0" applyFont="1" applyBorder="1" applyAlignment="1">
      <alignment horizontal="center" vertical="center"/>
    </xf>
    <xf numFmtId="9" fontId="0" fillId="38" borderId="69" xfId="59" applyFont="1" applyFill="1" applyBorder="1" applyAlignment="1">
      <alignment horizontal="center" vertical="center"/>
    </xf>
    <xf numFmtId="9" fontId="0" fillId="38" borderId="70" xfId="59" applyFont="1" applyFill="1" applyBorder="1" applyAlignment="1">
      <alignment horizontal="center" vertical="center"/>
    </xf>
    <xf numFmtId="9" fontId="0" fillId="38" borderId="71" xfId="59" applyFont="1" applyFill="1" applyBorder="1" applyAlignment="1">
      <alignment horizontal="center" vertical="center"/>
    </xf>
    <xf numFmtId="9" fontId="0" fillId="38" borderId="72" xfId="59" applyFont="1" applyFill="1" applyBorder="1" applyAlignment="1">
      <alignment horizontal="center" vertical="center"/>
    </xf>
    <xf numFmtId="0" fontId="4" fillId="0" borderId="73" xfId="0" applyFont="1" applyBorder="1" applyAlignment="1">
      <alignment horizontal="left" vertical="center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44" xfId="0" applyFont="1" applyBorder="1" applyAlignment="1">
      <alignment/>
    </xf>
    <xf numFmtId="0" fontId="0" fillId="0" borderId="14" xfId="0" applyFont="1" applyBorder="1" applyAlignment="1">
      <alignment/>
    </xf>
    <xf numFmtId="0" fontId="4" fillId="32" borderId="44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74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7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37" borderId="44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4" fillId="0" borderId="71" xfId="0" applyFont="1" applyBorder="1" applyAlignment="1">
      <alignment horizontal="justify" vertical="center" wrapText="1"/>
    </xf>
    <xf numFmtId="0" fontId="0" fillId="0" borderId="71" xfId="0" applyFont="1" applyBorder="1" applyAlignment="1">
      <alignment horizontal="justify" vertical="center" wrapText="1"/>
    </xf>
    <xf numFmtId="0" fontId="4" fillId="0" borderId="69" xfId="0" applyFont="1" applyBorder="1" applyAlignment="1">
      <alignment horizontal="justify" vertical="center" wrapText="1"/>
    </xf>
    <xf numFmtId="0" fontId="0" fillId="0" borderId="69" xfId="0" applyFont="1" applyBorder="1" applyAlignment="1">
      <alignment horizontal="justify" vertical="center" wrapText="1"/>
    </xf>
    <xf numFmtId="0" fontId="4" fillId="0" borderId="62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9" fontId="4" fillId="39" borderId="75" xfId="59" applyFont="1" applyFill="1" applyBorder="1" applyAlignment="1">
      <alignment horizontal="center" vertical="center"/>
    </xf>
    <xf numFmtId="9" fontId="4" fillId="39" borderId="76" xfId="59" applyFont="1" applyFill="1" applyBorder="1" applyAlignment="1">
      <alignment horizontal="center" vertical="center"/>
    </xf>
    <xf numFmtId="9" fontId="4" fillId="39" borderId="77" xfId="59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0" fontId="0" fillId="0" borderId="0" xfId="59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1228725</xdr:colOff>
      <xdr:row>4</xdr:row>
      <xdr:rowOff>114300</xdr:rowOff>
    </xdr:to>
    <xdr:pic>
      <xdr:nvPicPr>
        <xdr:cNvPr id="1" name="Picture 1" descr="svarstyk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1257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5.421875" style="0" customWidth="1"/>
    <col min="2" max="9" width="6.7109375" style="0" customWidth="1"/>
  </cols>
  <sheetData>
    <row r="1" spans="1:10" ht="17.25" customHeight="1">
      <c r="A1" s="161" t="s">
        <v>72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2.5" customHeight="1">
      <c r="A2" s="33" t="s">
        <v>35</v>
      </c>
      <c r="B2" s="15">
        <v>3</v>
      </c>
      <c r="C2" s="15">
        <v>4</v>
      </c>
      <c r="D2" s="15">
        <v>5</v>
      </c>
      <c r="E2" s="15">
        <v>6</v>
      </c>
      <c r="F2" s="15">
        <v>7</v>
      </c>
      <c r="G2" s="15">
        <v>8</v>
      </c>
      <c r="H2" s="15">
        <v>9</v>
      </c>
      <c r="I2" s="15">
        <v>10</v>
      </c>
      <c r="J2" s="16" t="s">
        <v>34</v>
      </c>
    </row>
    <row r="3" spans="1:10" ht="22.5" customHeight="1">
      <c r="A3" s="34" t="s">
        <v>36</v>
      </c>
      <c r="B3" s="17">
        <v>1</v>
      </c>
      <c r="C3" s="17">
        <v>2</v>
      </c>
      <c r="D3" s="17">
        <v>4</v>
      </c>
      <c r="E3" s="17">
        <v>6</v>
      </c>
      <c r="F3" s="17">
        <v>8</v>
      </c>
      <c r="G3" s="17">
        <v>4</v>
      </c>
      <c r="H3" s="17">
        <v>3</v>
      </c>
      <c r="I3" s="17">
        <v>2</v>
      </c>
      <c r="J3" s="16"/>
    </row>
    <row r="4" spans="1:10" ht="22.5" customHeight="1">
      <c r="A4" s="33" t="s">
        <v>36</v>
      </c>
      <c r="B4" s="28"/>
      <c r="C4" s="84"/>
      <c r="D4" s="84"/>
      <c r="E4" s="84"/>
      <c r="F4" s="84"/>
      <c r="G4" s="84"/>
      <c r="H4" s="84"/>
      <c r="I4" s="84"/>
      <c r="J4" s="84"/>
    </row>
    <row r="5" spans="2:9" ht="12.75">
      <c r="B5" s="85">
        <f>B3*B2</f>
        <v>3</v>
      </c>
      <c r="C5" s="85">
        <f aca="true" t="shared" si="0" ref="C5:I5">C3*C2</f>
        <v>8</v>
      </c>
      <c r="D5" s="85">
        <f t="shared" si="0"/>
        <v>20</v>
      </c>
      <c r="E5" s="85">
        <f t="shared" si="0"/>
        <v>36</v>
      </c>
      <c r="F5" s="85">
        <f t="shared" si="0"/>
        <v>56</v>
      </c>
      <c r="G5" s="85">
        <f t="shared" si="0"/>
        <v>32</v>
      </c>
      <c r="H5" s="85">
        <f t="shared" si="0"/>
        <v>27</v>
      </c>
      <c r="I5" s="85">
        <f t="shared" si="0"/>
        <v>20</v>
      </c>
    </row>
    <row r="6" spans="1:2" ht="25.5">
      <c r="A6" s="87" t="s">
        <v>136</v>
      </c>
      <c r="B6" s="86"/>
    </row>
    <row r="16" ht="14.25">
      <c r="I16" s="13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7"/>
  <sheetViews>
    <sheetView showGridLines="0" zoomScalePageLayoutView="0" workbookViewId="0" topLeftCell="A1">
      <selection activeCell="G24" sqref="G24"/>
    </sheetView>
  </sheetViews>
  <sheetFormatPr defaultColWidth="9.140625" defaultRowHeight="12.75"/>
  <cols>
    <col min="1" max="1" width="1.57421875" style="110" customWidth="1"/>
    <col min="2" max="2" width="16.140625" style="110" customWidth="1"/>
    <col min="3" max="8" width="10.8515625" style="110" customWidth="1"/>
    <col min="9" max="9" width="11.421875" style="110" customWidth="1"/>
    <col min="10" max="14" width="9.140625" style="110" customWidth="1"/>
    <col min="15" max="15" width="19.140625" style="110" customWidth="1"/>
    <col min="16" max="16384" width="9.140625" style="110" customWidth="1"/>
  </cols>
  <sheetData>
    <row r="1" spans="2:9" s="109" customFormat="1" ht="13.5" customHeight="1">
      <c r="B1" s="194" t="s">
        <v>111</v>
      </c>
      <c r="C1" s="194"/>
      <c r="D1" s="194"/>
      <c r="E1" s="194"/>
      <c r="F1" s="194"/>
      <c r="G1" s="194"/>
      <c r="H1" s="194"/>
      <c r="I1" s="194"/>
    </row>
    <row r="2" ht="6.75" customHeight="1"/>
    <row r="3" spans="2:4" ht="12.75">
      <c r="B3" s="195" t="s">
        <v>112</v>
      </c>
      <c r="C3" s="195"/>
      <c r="D3" s="111">
        <v>1250</v>
      </c>
    </row>
    <row r="4" spans="2:4" ht="12.75">
      <c r="B4" s="195" t="s">
        <v>122</v>
      </c>
      <c r="C4" s="195"/>
      <c r="D4" s="111">
        <v>1750</v>
      </c>
    </row>
    <row r="6" spans="2:9" s="116" customFormat="1" ht="30.75" customHeight="1" thickBot="1">
      <c r="B6" s="112" t="s">
        <v>113</v>
      </c>
      <c r="C6" s="113" t="s">
        <v>117</v>
      </c>
      <c r="D6" s="113" t="s">
        <v>118</v>
      </c>
      <c r="E6" s="113" t="s">
        <v>119</v>
      </c>
      <c r="F6" s="113" t="s">
        <v>120</v>
      </c>
      <c r="G6" s="113" t="s">
        <v>121</v>
      </c>
      <c r="H6" s="114" t="s">
        <v>34</v>
      </c>
      <c r="I6" s="115" t="s">
        <v>124</v>
      </c>
    </row>
    <row r="7" spans="2:9" ht="13.5" thickTop="1">
      <c r="B7" s="117" t="s">
        <v>114</v>
      </c>
      <c r="C7" s="118">
        <v>16</v>
      </c>
      <c r="D7" s="118">
        <v>19</v>
      </c>
      <c r="E7" s="118">
        <v>25</v>
      </c>
      <c r="F7" s="118">
        <v>22</v>
      </c>
      <c r="G7" s="119">
        <v>19</v>
      </c>
      <c r="H7" s="120"/>
      <c r="I7" s="121"/>
    </row>
    <row r="8" spans="2:9" ht="12.75">
      <c r="B8" s="117" t="s">
        <v>115</v>
      </c>
      <c r="C8" s="118">
        <v>34</v>
      </c>
      <c r="D8" s="118">
        <v>17</v>
      </c>
      <c r="E8" s="118">
        <v>35</v>
      </c>
      <c r="F8" s="118">
        <v>0</v>
      </c>
      <c r="G8" s="119">
        <v>27</v>
      </c>
      <c r="H8" s="122"/>
      <c r="I8" s="123"/>
    </row>
    <row r="9" spans="2:9" ht="12.75">
      <c r="B9" s="117" t="s">
        <v>116</v>
      </c>
      <c r="C9" s="118">
        <v>59</v>
      </c>
      <c r="D9" s="118">
        <v>12</v>
      </c>
      <c r="E9" s="118">
        <v>60</v>
      </c>
      <c r="F9" s="118">
        <v>0</v>
      </c>
      <c r="G9" s="119">
        <v>0</v>
      </c>
      <c r="H9" s="122"/>
      <c r="I9" s="123"/>
    </row>
    <row r="10" spans="2:9" ht="13.5" thickBot="1">
      <c r="B10" s="117" t="s">
        <v>129</v>
      </c>
      <c r="C10" s="124">
        <v>12</v>
      </c>
      <c r="D10" s="124">
        <v>0</v>
      </c>
      <c r="E10" s="124">
        <v>20</v>
      </c>
      <c r="F10" s="124">
        <v>13.5</v>
      </c>
      <c r="G10" s="125">
        <v>47</v>
      </c>
      <c r="H10" s="126"/>
      <c r="I10" s="127"/>
    </row>
    <row r="11" spans="2:9" ht="14.25" thickBot="1" thickTop="1">
      <c r="B11" s="128" t="s">
        <v>34</v>
      </c>
      <c r="C11" s="129"/>
      <c r="D11" s="130"/>
      <c r="E11" s="130"/>
      <c r="F11" s="130"/>
      <c r="G11" s="131"/>
      <c r="H11" s="132"/>
      <c r="I11" s="133"/>
    </row>
    <row r="12" ht="6.75" customHeight="1" thickBot="1" thickTop="1"/>
    <row r="13" spans="2:6" ht="13.5" thickTop="1">
      <c r="B13" s="196" t="s">
        <v>125</v>
      </c>
      <c r="C13" s="196"/>
      <c r="D13" s="196"/>
      <c r="E13" s="196"/>
      <c r="F13" s="134"/>
    </row>
    <row r="14" spans="2:8" ht="12.75">
      <c r="B14" s="196" t="s">
        <v>130</v>
      </c>
      <c r="C14" s="196"/>
      <c r="D14" s="196"/>
      <c r="E14" s="196"/>
      <c r="F14" s="135"/>
      <c r="H14" s="136"/>
    </row>
    <row r="15" spans="2:6" ht="13.5" thickBot="1">
      <c r="B15" s="196" t="s">
        <v>131</v>
      </c>
      <c r="C15" s="196"/>
      <c r="D15" s="196"/>
      <c r="E15" s="196"/>
      <c r="F15" s="137"/>
    </row>
    <row r="16" ht="6" customHeight="1" thickBot="1" thickTop="1"/>
    <row r="17" spans="2:6" ht="14.25" thickBot="1" thickTop="1">
      <c r="B17" s="196" t="s">
        <v>123</v>
      </c>
      <c r="C17" s="196"/>
      <c r="D17" s="196"/>
      <c r="E17" s="196"/>
      <c r="F17" s="138"/>
    </row>
    <row r="18" ht="8.25" customHeight="1" thickTop="1"/>
  </sheetData>
  <sheetProtection/>
  <mergeCells count="7">
    <mergeCell ref="B1:I1"/>
    <mergeCell ref="B3:C3"/>
    <mergeCell ref="B15:E15"/>
    <mergeCell ref="B17:E17"/>
    <mergeCell ref="B4:C4"/>
    <mergeCell ref="B13:E13"/>
    <mergeCell ref="B14:E14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H12" sqref="H12"/>
    </sheetView>
  </sheetViews>
  <sheetFormatPr defaultColWidth="9.140625" defaultRowHeight="12.75"/>
  <cols>
    <col min="1" max="1" width="2.00390625" style="110" customWidth="1"/>
    <col min="2" max="2" width="19.57421875" style="110" customWidth="1"/>
    <col min="3" max="11" width="7.28125" style="110" customWidth="1"/>
    <col min="12" max="16384" width="9.140625" style="110" customWidth="1"/>
  </cols>
  <sheetData>
    <row r="1" s="60" customFormat="1" ht="18.75" customHeight="1"/>
    <row r="2" spans="2:11" s="139" customFormat="1" ht="15">
      <c r="B2" s="197" t="s">
        <v>126</v>
      </c>
      <c r="C2" s="197"/>
      <c r="D2" s="197"/>
      <c r="E2" s="197"/>
      <c r="F2" s="197"/>
      <c r="G2" s="197"/>
      <c r="H2" s="197"/>
      <c r="I2" s="197"/>
      <c r="J2" s="197"/>
      <c r="K2" s="197"/>
    </row>
    <row r="3" spans="2:11" s="139" customFormat="1" ht="12.75" customHeight="1" thickBot="1"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2:11" ht="16.5" customHeight="1" thickBot="1">
      <c r="B4" s="139"/>
      <c r="C4" s="206" t="s">
        <v>127</v>
      </c>
      <c r="D4" s="207"/>
      <c r="E4" s="207"/>
      <c r="F4" s="207"/>
      <c r="G4" s="207"/>
      <c r="H4" s="207"/>
      <c r="I4" s="207"/>
      <c r="J4" s="207"/>
      <c r="K4" s="208"/>
    </row>
    <row r="5" spans="3:11" ht="16.5" customHeight="1" thickBot="1">
      <c r="C5" s="141">
        <v>0</v>
      </c>
      <c r="D5" s="142">
        <v>1</v>
      </c>
      <c r="E5" s="142">
        <v>2</v>
      </c>
      <c r="F5" s="142">
        <v>3</v>
      </c>
      <c r="G5" s="142">
        <v>4</v>
      </c>
      <c r="H5" s="142">
        <v>5</v>
      </c>
      <c r="I5" s="142">
        <v>6</v>
      </c>
      <c r="J5" s="142">
        <v>7</v>
      </c>
      <c r="K5" s="143">
        <v>8</v>
      </c>
    </row>
    <row r="6" spans="2:11" s="147" customFormat="1" ht="36.75" customHeight="1">
      <c r="B6" s="144" t="s">
        <v>152</v>
      </c>
      <c r="C6" s="145">
        <v>3.5</v>
      </c>
      <c r="D6" s="145">
        <v>10.3</v>
      </c>
      <c r="E6" s="145">
        <v>12.7</v>
      </c>
      <c r="F6" s="145">
        <v>14.7</v>
      </c>
      <c r="G6" s="145">
        <v>15</v>
      </c>
      <c r="H6" s="145">
        <v>19</v>
      </c>
      <c r="I6" s="145">
        <v>21</v>
      </c>
      <c r="J6" s="145">
        <v>23</v>
      </c>
      <c r="K6" s="146">
        <v>25</v>
      </c>
    </row>
    <row r="7" spans="2:11" s="147" customFormat="1" ht="39" customHeight="1">
      <c r="B7" s="148" t="s">
        <v>153</v>
      </c>
      <c r="C7" s="149"/>
      <c r="D7" s="150"/>
      <c r="E7" s="150"/>
      <c r="F7" s="150"/>
      <c r="G7" s="150"/>
      <c r="H7" s="150"/>
      <c r="I7" s="150"/>
      <c r="J7" s="150"/>
      <c r="K7" s="151"/>
    </row>
    <row r="8" spans="2:11" s="147" customFormat="1" ht="36.75" customHeight="1">
      <c r="B8" s="152" t="s">
        <v>154</v>
      </c>
      <c r="C8" s="153">
        <v>3.4</v>
      </c>
      <c r="D8" s="153">
        <v>9.6</v>
      </c>
      <c r="E8" s="153">
        <v>12</v>
      </c>
      <c r="F8" s="153">
        <v>14.1</v>
      </c>
      <c r="G8" s="153">
        <v>16</v>
      </c>
      <c r="H8" s="153">
        <v>18</v>
      </c>
      <c r="I8" s="153">
        <v>20</v>
      </c>
      <c r="J8" s="153">
        <v>23</v>
      </c>
      <c r="K8" s="154">
        <v>25</v>
      </c>
    </row>
    <row r="9" spans="2:11" s="147" customFormat="1" ht="41.25" customHeight="1" thickBot="1">
      <c r="B9" s="155" t="s">
        <v>155</v>
      </c>
      <c r="C9" s="156"/>
      <c r="D9" s="157"/>
      <c r="E9" s="157"/>
      <c r="F9" s="157"/>
      <c r="G9" s="157"/>
      <c r="H9" s="157"/>
      <c r="I9" s="157"/>
      <c r="J9" s="157"/>
      <c r="K9" s="158"/>
    </row>
    <row r="10" s="147" customFormat="1" ht="13.5" thickBot="1"/>
    <row r="11" spans="2:8" s="147" customFormat="1" ht="29.25" customHeight="1">
      <c r="B11" s="202" t="s">
        <v>156</v>
      </c>
      <c r="C11" s="203"/>
      <c r="D11" s="159"/>
      <c r="E11" s="198" t="s">
        <v>157</v>
      </c>
      <c r="F11" s="199"/>
      <c r="G11" s="199"/>
      <c r="H11" s="160"/>
    </row>
    <row r="12" spans="2:8" s="147" customFormat="1" ht="29.25" customHeight="1" thickBot="1">
      <c r="B12" s="204" t="s">
        <v>158</v>
      </c>
      <c r="C12" s="205"/>
      <c r="D12" s="157"/>
      <c r="E12" s="200" t="s">
        <v>159</v>
      </c>
      <c r="F12" s="201"/>
      <c r="G12" s="201"/>
      <c r="H12" s="158"/>
    </row>
    <row r="14" ht="35.25" customHeight="1"/>
  </sheetData>
  <sheetProtection/>
  <mergeCells count="6">
    <mergeCell ref="B2:K2"/>
    <mergeCell ref="E11:G11"/>
    <mergeCell ref="E12:G12"/>
    <mergeCell ref="B11:C11"/>
    <mergeCell ref="B12:C12"/>
    <mergeCell ref="C4:K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0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1.28515625" style="0" customWidth="1"/>
    <col min="2" max="2" width="18.8515625" style="0" customWidth="1"/>
    <col min="3" max="14" width="9.7109375" style="0" customWidth="1"/>
  </cols>
  <sheetData>
    <row r="1" spans="2:14" ht="17.25" customHeight="1">
      <c r="B1" s="209" t="s">
        <v>128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ht="6.75" customHeight="1" thickBot="1"/>
    <row r="3" spans="2:14" ht="13.5" thickTop="1">
      <c r="B3" s="61" t="s">
        <v>2</v>
      </c>
      <c r="C3" s="62" t="s">
        <v>3</v>
      </c>
      <c r="D3" s="63" t="s">
        <v>4</v>
      </c>
      <c r="E3" s="63" t="s">
        <v>5</v>
      </c>
      <c r="F3" s="63" t="s">
        <v>6</v>
      </c>
      <c r="G3" s="63" t="s">
        <v>7</v>
      </c>
      <c r="H3" s="63" t="s">
        <v>8</v>
      </c>
      <c r="I3" s="63" t="s">
        <v>9</v>
      </c>
      <c r="J3" s="63" t="s">
        <v>10</v>
      </c>
      <c r="K3" s="63" t="s">
        <v>11</v>
      </c>
      <c r="L3" s="63" t="s">
        <v>12</v>
      </c>
      <c r="M3" s="63" t="s">
        <v>13</v>
      </c>
      <c r="N3" s="64" t="s">
        <v>14</v>
      </c>
    </row>
    <row r="4" spans="2:14" ht="28.5" customHeight="1" thickBot="1">
      <c r="B4" s="65" t="s">
        <v>135</v>
      </c>
      <c r="C4" s="66">
        <v>50</v>
      </c>
      <c r="D4" s="67">
        <v>31</v>
      </c>
      <c r="E4" s="67">
        <v>39</v>
      </c>
      <c r="F4" s="67">
        <v>36</v>
      </c>
      <c r="G4" s="67">
        <v>39</v>
      </c>
      <c r="H4" s="67">
        <v>56</v>
      </c>
      <c r="I4" s="67">
        <v>74</v>
      </c>
      <c r="J4" s="67">
        <v>83</v>
      </c>
      <c r="K4" s="67">
        <v>89</v>
      </c>
      <c r="L4" s="67">
        <v>80</v>
      </c>
      <c r="M4" s="67">
        <v>90</v>
      </c>
      <c r="N4" s="68">
        <v>68</v>
      </c>
    </row>
    <row r="5" spans="2:14" ht="24" customHeight="1" thickTop="1">
      <c r="B5" s="69"/>
      <c r="C5" s="70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2:14" ht="24" customHeight="1" thickBot="1">
      <c r="B6" s="73"/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</row>
    <row r="7" spans="2:14" ht="6.75" customHeight="1" thickBot="1" thickTop="1">
      <c r="B7" s="73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3" ht="28.5" customHeight="1" thickTop="1">
      <c r="B8" s="78" t="s">
        <v>134</v>
      </c>
      <c r="C8" s="79"/>
    </row>
    <row r="9" spans="2:3" ht="28.5" customHeight="1">
      <c r="B9" s="80" t="s">
        <v>132</v>
      </c>
      <c r="C9" s="81"/>
    </row>
    <row r="10" spans="2:3" ht="28.5" customHeight="1" thickBot="1">
      <c r="B10" s="82" t="s">
        <v>133</v>
      </c>
      <c r="C10" s="83"/>
    </row>
    <row r="11" ht="13.5" thickTop="1"/>
  </sheetData>
  <sheetProtection/>
  <mergeCells count="1">
    <mergeCell ref="B1:N1"/>
  </mergeCells>
  <printOptions/>
  <pageMargins left="0.75" right="0.75" top="1" bottom="1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0.140625" style="0" customWidth="1"/>
    <col min="2" max="2" width="6.8515625" style="0" customWidth="1"/>
    <col min="3" max="13" width="7.00390625" style="0" customWidth="1"/>
  </cols>
  <sheetData>
    <row r="1" spans="1:13" ht="23.25" customHeight="1">
      <c r="A1" s="164" t="s">
        <v>84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16.5" customHeight="1">
      <c r="A2" s="167" t="s">
        <v>85</v>
      </c>
      <c r="B2" s="168"/>
      <c r="C2" s="168"/>
      <c r="D2" s="168"/>
      <c r="E2" s="168"/>
      <c r="F2" s="168"/>
      <c r="G2" s="23">
        <v>0.98</v>
      </c>
      <c r="H2" s="165" t="s">
        <v>81</v>
      </c>
      <c r="I2" s="165"/>
      <c r="J2" s="165"/>
      <c r="K2" s="165"/>
      <c r="L2" s="165"/>
      <c r="M2" s="166"/>
    </row>
    <row r="3" spans="1:13" ht="12.75">
      <c r="A3" s="21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ht="12.75">
      <c r="A4" s="21" t="s">
        <v>15</v>
      </c>
      <c r="B4" s="6">
        <v>150</v>
      </c>
      <c r="C4" s="20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4" ht="12.75">
      <c r="A5" s="22"/>
      <c r="B5" s="18"/>
      <c r="C5" s="18"/>
      <c r="D5" s="19"/>
      <c r="E5" s="19"/>
      <c r="F5" s="18"/>
      <c r="G5" s="18"/>
      <c r="H5" s="18"/>
      <c r="I5" s="18"/>
      <c r="J5" s="18"/>
      <c r="K5" s="18"/>
      <c r="L5" s="18"/>
      <c r="M5" s="18"/>
      <c r="N5" s="1"/>
    </row>
    <row r="6" spans="1:13" ht="16.5" customHeight="1">
      <c r="A6" s="162" t="s">
        <v>74</v>
      </c>
      <c r="B6" s="163"/>
      <c r="C6" s="163"/>
      <c r="D6" s="89"/>
      <c r="E6" s="24" t="s">
        <v>15</v>
      </c>
      <c r="F6" s="29"/>
      <c r="G6" s="29"/>
      <c r="H6" s="29"/>
      <c r="I6" s="29"/>
      <c r="J6" s="29"/>
      <c r="K6" s="29"/>
      <c r="L6" s="29"/>
      <c r="M6" s="29"/>
    </row>
  </sheetData>
  <sheetProtection/>
  <mergeCells count="4">
    <mergeCell ref="A6:C6"/>
    <mergeCell ref="A1:M1"/>
    <mergeCell ref="H2:M2"/>
    <mergeCell ref="A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9" width="10.140625" style="0" customWidth="1"/>
  </cols>
  <sheetData>
    <row r="1" spans="1:10" ht="18" customHeight="1">
      <c r="A1" s="164" t="s">
        <v>73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s="35" customFormat="1" ht="18" customHeight="1">
      <c r="A2" s="3" t="s">
        <v>58</v>
      </c>
      <c r="B2" s="3" t="s">
        <v>59</v>
      </c>
      <c r="C2" s="3" t="s">
        <v>60</v>
      </c>
      <c r="D2" s="3" t="s">
        <v>61</v>
      </c>
      <c r="E2" s="3" t="s">
        <v>62</v>
      </c>
      <c r="F2" s="3" t="s">
        <v>63</v>
      </c>
      <c r="G2" s="3" t="s">
        <v>64</v>
      </c>
      <c r="H2" s="3" t="s">
        <v>65</v>
      </c>
      <c r="I2" s="3" t="s">
        <v>66</v>
      </c>
      <c r="J2" s="32" t="s">
        <v>34</v>
      </c>
    </row>
    <row r="3" spans="1:10" ht="12.75">
      <c r="A3" s="2">
        <v>18</v>
      </c>
      <c r="B3" s="2">
        <v>67</v>
      </c>
      <c r="C3" s="2">
        <v>2</v>
      </c>
      <c r="D3" s="2">
        <v>3</v>
      </c>
      <c r="E3" s="2">
        <v>7</v>
      </c>
      <c r="F3" s="2">
        <v>4</v>
      </c>
      <c r="G3" s="2">
        <v>104</v>
      </c>
      <c r="H3" s="2">
        <v>6</v>
      </c>
      <c r="I3" s="2">
        <v>1</v>
      </c>
      <c r="J3" s="10"/>
    </row>
    <row r="4" spans="1:10" ht="12.75">
      <c r="A4" s="11"/>
      <c r="B4" s="90"/>
      <c r="C4" s="90"/>
      <c r="D4" s="90"/>
      <c r="E4" s="90"/>
      <c r="F4" s="90"/>
      <c r="G4" s="90"/>
      <c r="H4" s="90"/>
      <c r="I4" s="90"/>
      <c r="J4" s="91"/>
    </row>
    <row r="7" spans="1:10" ht="12.75">
      <c r="A7" s="210"/>
      <c r="B7" s="210"/>
      <c r="C7" s="210"/>
      <c r="D7" s="210"/>
      <c r="E7" s="210"/>
      <c r="F7" s="210"/>
      <c r="G7" s="210"/>
      <c r="H7" s="210"/>
      <c r="I7" s="210"/>
      <c r="J7" s="210"/>
    </row>
    <row r="8" spans="1:10" ht="12.75">
      <c r="A8" s="210"/>
      <c r="B8" s="210"/>
      <c r="C8" s="210"/>
      <c r="D8" s="210"/>
      <c r="E8" s="210"/>
      <c r="F8" s="210"/>
      <c r="G8" s="210"/>
      <c r="H8" s="210"/>
      <c r="I8" s="210"/>
      <c r="J8" s="211"/>
    </row>
    <row r="9" spans="1:9" ht="12.75">
      <c r="A9" s="12"/>
      <c r="B9" s="12"/>
      <c r="C9" s="12"/>
      <c r="D9" s="12"/>
      <c r="E9" s="12"/>
      <c r="F9" s="12"/>
      <c r="G9" s="12"/>
      <c r="H9" s="12"/>
      <c r="I9" s="12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D18" sqref="D18"/>
    </sheetView>
  </sheetViews>
  <sheetFormatPr defaultColWidth="9.140625" defaultRowHeight="12.75"/>
  <cols>
    <col min="1" max="1" width="13.421875" style="0" customWidth="1"/>
    <col min="2" max="2" width="8.421875" style="0" customWidth="1"/>
    <col min="3" max="3" width="8.00390625" style="0" customWidth="1"/>
    <col min="4" max="4" width="11.421875" style="0" customWidth="1"/>
    <col min="5" max="5" width="12.7109375" style="0" customWidth="1"/>
    <col min="6" max="6" width="14.421875" style="0" customWidth="1"/>
  </cols>
  <sheetData>
    <row r="1" spans="1:5" ht="16.5" customHeight="1">
      <c r="A1" s="169" t="s">
        <v>93</v>
      </c>
      <c r="B1" s="170"/>
      <c r="C1" s="170"/>
      <c r="D1" s="170"/>
      <c r="E1" s="171"/>
    </row>
    <row r="2" ht="6.75" customHeight="1"/>
    <row r="3" spans="1:5" ht="12.75" customHeight="1">
      <c r="A3" s="172" t="s">
        <v>89</v>
      </c>
      <c r="B3" s="172" t="s">
        <v>91</v>
      </c>
      <c r="C3" s="172"/>
      <c r="D3" s="173" t="s">
        <v>90</v>
      </c>
      <c r="E3" s="173" t="s">
        <v>92</v>
      </c>
    </row>
    <row r="4" spans="1:5" ht="12.75" customHeight="1">
      <c r="A4" s="172"/>
      <c r="B4" s="9" t="s">
        <v>87</v>
      </c>
      <c r="C4" s="9" t="s">
        <v>88</v>
      </c>
      <c r="D4" s="173"/>
      <c r="E4" s="173"/>
    </row>
    <row r="5" spans="1:5" ht="13.5" customHeight="1">
      <c r="A5" s="2" t="s">
        <v>67</v>
      </c>
      <c r="B5" s="92">
        <v>38</v>
      </c>
      <c r="C5" s="92">
        <v>51</v>
      </c>
      <c r="D5" s="93"/>
      <c r="E5" s="94"/>
    </row>
    <row r="6" spans="1:5" ht="13.5" customHeight="1">
      <c r="A6" s="2" t="s">
        <v>68</v>
      </c>
      <c r="B6" s="92">
        <v>46</v>
      </c>
      <c r="C6" s="92">
        <v>58</v>
      </c>
      <c r="D6" s="93"/>
      <c r="E6" s="94"/>
    </row>
    <row r="7" spans="1:5" ht="13.5" customHeight="1">
      <c r="A7" s="2" t="s">
        <v>69</v>
      </c>
      <c r="B7" s="92">
        <v>82</v>
      </c>
      <c r="C7" s="92">
        <v>100</v>
      </c>
      <c r="D7" s="93"/>
      <c r="E7" s="94"/>
    </row>
    <row r="8" spans="1:5" ht="13.5" customHeight="1">
      <c r="A8" s="2" t="s">
        <v>70</v>
      </c>
      <c r="B8" s="92">
        <v>120</v>
      </c>
      <c r="C8" s="95">
        <v>68</v>
      </c>
      <c r="D8" s="93"/>
      <c r="E8" s="94"/>
    </row>
    <row r="9" spans="1:5" ht="13.5" customHeight="1">
      <c r="A9" s="57" t="s">
        <v>34</v>
      </c>
      <c r="B9" s="96"/>
      <c r="C9" s="96"/>
      <c r="D9" s="97"/>
      <c r="E9" s="98"/>
    </row>
    <row r="10" spans="2:5" ht="12.75">
      <c r="B10" s="60"/>
      <c r="C10" s="60"/>
      <c r="D10" s="60"/>
      <c r="E10" s="60"/>
    </row>
  </sheetData>
  <sheetProtection/>
  <mergeCells count="5">
    <mergeCell ref="A1:E1"/>
    <mergeCell ref="B3:C3"/>
    <mergeCell ref="A3:A4"/>
    <mergeCell ref="D3:D4"/>
    <mergeCell ref="E3:E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="120" zoomScaleNormal="120" zoomScalePageLayoutView="0" workbookViewId="0" topLeftCell="A1">
      <selection activeCell="F20" sqref="F20"/>
    </sheetView>
  </sheetViews>
  <sheetFormatPr defaultColWidth="9.140625" defaultRowHeight="12.75"/>
  <cols>
    <col min="1" max="1" width="16.57421875" style="4" customWidth="1"/>
    <col min="2" max="5" width="9.421875" style="4" customWidth="1"/>
    <col min="6" max="6" width="13.421875" style="4" customWidth="1"/>
    <col min="7" max="7" width="9.28125" style="4" customWidth="1"/>
    <col min="8" max="16384" width="9.140625" style="4" customWidth="1"/>
  </cols>
  <sheetData>
    <row r="1" spans="1:7" ht="22.5" customHeight="1">
      <c r="A1" s="175" t="s">
        <v>80</v>
      </c>
      <c r="B1" s="175"/>
      <c r="C1" s="175"/>
      <c r="D1" s="175"/>
      <c r="E1" s="175"/>
      <c r="F1" s="175"/>
      <c r="G1" s="175"/>
    </row>
    <row r="2" spans="1:7" ht="12.75">
      <c r="A2" s="174" t="s">
        <v>17</v>
      </c>
      <c r="B2" s="181" t="s">
        <v>16</v>
      </c>
      <c r="C2" s="182"/>
      <c r="D2" s="182"/>
      <c r="E2" s="182"/>
      <c r="F2" s="178" t="s">
        <v>79</v>
      </c>
      <c r="G2" s="178"/>
    </row>
    <row r="3" spans="1:7" ht="12.75" customHeight="1">
      <c r="A3" s="174"/>
      <c r="B3" s="179" t="s">
        <v>18</v>
      </c>
      <c r="C3" s="179"/>
      <c r="D3" s="180" t="s">
        <v>19</v>
      </c>
      <c r="E3" s="180"/>
      <c r="F3" s="176" t="s">
        <v>20</v>
      </c>
      <c r="G3" s="177" t="s">
        <v>21</v>
      </c>
    </row>
    <row r="4" spans="1:7" ht="25.5" customHeight="1">
      <c r="A4" s="174"/>
      <c r="B4" s="37" t="s">
        <v>77</v>
      </c>
      <c r="C4" s="38" t="s">
        <v>78</v>
      </c>
      <c r="D4" s="36" t="s">
        <v>77</v>
      </c>
      <c r="E4" s="39" t="s">
        <v>78</v>
      </c>
      <c r="F4" s="176"/>
      <c r="G4" s="177"/>
    </row>
    <row r="5" spans="1:7" ht="12.75" customHeight="1">
      <c r="A5" s="40" t="s">
        <v>22</v>
      </c>
      <c r="B5" s="41">
        <v>182.3</v>
      </c>
      <c r="C5" s="42">
        <v>167</v>
      </c>
      <c r="D5" s="43">
        <v>147.5</v>
      </c>
      <c r="E5" s="44">
        <v>123.2</v>
      </c>
      <c r="F5" s="45"/>
      <c r="G5" s="45"/>
    </row>
    <row r="6" spans="1:7" ht="12.75" customHeight="1">
      <c r="A6" s="46" t="s">
        <v>23</v>
      </c>
      <c r="B6" s="41">
        <v>184.7</v>
      </c>
      <c r="C6" s="42">
        <v>708.4</v>
      </c>
      <c r="D6" s="41">
        <v>108.1</v>
      </c>
      <c r="E6" s="44">
        <v>586</v>
      </c>
      <c r="F6" s="45"/>
      <c r="G6" s="45"/>
    </row>
    <row r="7" spans="1:7" ht="12.75" customHeight="1">
      <c r="A7" s="46" t="s">
        <v>24</v>
      </c>
      <c r="B7" s="41">
        <v>728.3</v>
      </c>
      <c r="C7" s="42">
        <v>1774.4</v>
      </c>
      <c r="D7" s="41">
        <v>482.4</v>
      </c>
      <c r="E7" s="44">
        <v>1321.3</v>
      </c>
      <c r="F7" s="45"/>
      <c r="G7" s="45"/>
    </row>
    <row r="8" spans="1:7" ht="12.75" customHeight="1">
      <c r="A8" s="46" t="s">
        <v>25</v>
      </c>
      <c r="B8" s="41">
        <v>1749.4</v>
      </c>
      <c r="C8" s="42">
        <v>1687</v>
      </c>
      <c r="D8" s="41">
        <v>1634.4</v>
      </c>
      <c r="E8" s="44">
        <v>1533.9</v>
      </c>
      <c r="F8" s="45"/>
      <c r="G8" s="45"/>
    </row>
    <row r="9" spans="1:7" ht="12.75" customHeight="1">
      <c r="A9" s="46" t="s">
        <v>26</v>
      </c>
      <c r="B9" s="47">
        <v>2513.7</v>
      </c>
      <c r="C9" s="42">
        <v>2198.3</v>
      </c>
      <c r="D9" s="44">
        <v>2515.4</v>
      </c>
      <c r="E9" s="44">
        <v>1639.3</v>
      </c>
      <c r="F9" s="45"/>
      <c r="G9" s="45"/>
    </row>
    <row r="10" spans="1:7" ht="12.75" customHeight="1">
      <c r="A10" s="46" t="s">
        <v>27</v>
      </c>
      <c r="B10" s="47">
        <v>41.2</v>
      </c>
      <c r="C10" s="42">
        <v>51.7</v>
      </c>
      <c r="D10" s="44">
        <v>59.1</v>
      </c>
      <c r="E10" s="44">
        <v>49.2</v>
      </c>
      <c r="F10" s="45"/>
      <c r="G10" s="45"/>
    </row>
    <row r="11" spans="1:7" ht="12.75" customHeight="1">
      <c r="A11" s="46" t="s">
        <v>28</v>
      </c>
      <c r="B11" s="47">
        <v>609.2</v>
      </c>
      <c r="C11" s="42">
        <v>1038.9</v>
      </c>
      <c r="D11" s="44">
        <v>740.6</v>
      </c>
      <c r="E11" s="44">
        <v>625.3</v>
      </c>
      <c r="F11" s="45"/>
      <c r="G11" s="45"/>
    </row>
    <row r="12" spans="1:7" ht="12.75" customHeight="1">
      <c r="A12" s="46" t="s">
        <v>29</v>
      </c>
      <c r="B12" s="41">
        <v>981.3</v>
      </c>
      <c r="C12" s="42">
        <v>2451.1</v>
      </c>
      <c r="D12" s="41">
        <v>822.8</v>
      </c>
      <c r="E12" s="44">
        <v>1798.8</v>
      </c>
      <c r="F12" s="45"/>
      <c r="G12" s="45"/>
    </row>
    <row r="13" spans="1:7" ht="12.75" customHeight="1">
      <c r="A13" s="46" t="s">
        <v>30</v>
      </c>
      <c r="B13" s="41">
        <v>1968</v>
      </c>
      <c r="C13" s="42">
        <v>1736</v>
      </c>
      <c r="D13" s="41">
        <v>1714</v>
      </c>
      <c r="E13" s="44">
        <v>1417.8</v>
      </c>
      <c r="F13" s="45"/>
      <c r="G13" s="45"/>
    </row>
    <row r="14" spans="1:7" ht="12.75" customHeight="1">
      <c r="A14" s="46" t="s">
        <v>31</v>
      </c>
      <c r="B14" s="47">
        <v>15.2</v>
      </c>
      <c r="C14" s="42">
        <v>14.1</v>
      </c>
      <c r="D14" s="44">
        <v>64</v>
      </c>
      <c r="E14" s="44">
        <v>17.7</v>
      </c>
      <c r="F14" s="45"/>
      <c r="G14" s="45"/>
    </row>
    <row r="15" spans="1:7" ht="12.75" customHeight="1">
      <c r="A15" s="46" t="s">
        <v>32</v>
      </c>
      <c r="B15" s="41">
        <v>2713.7</v>
      </c>
      <c r="C15" s="42">
        <v>6532.9</v>
      </c>
      <c r="D15" s="41">
        <v>2361.4</v>
      </c>
      <c r="E15" s="44">
        <v>5070.1</v>
      </c>
      <c r="F15" s="45"/>
      <c r="G15" s="45"/>
    </row>
    <row r="16" spans="1:7" ht="12.75" customHeight="1">
      <c r="A16" s="48" t="s">
        <v>33</v>
      </c>
      <c r="B16" s="49">
        <v>74.6</v>
      </c>
      <c r="C16" s="50">
        <v>53.6</v>
      </c>
      <c r="D16" s="49">
        <v>18</v>
      </c>
      <c r="E16" s="51">
        <v>31.1</v>
      </c>
      <c r="F16" s="52"/>
      <c r="G16" s="52"/>
    </row>
    <row r="17" spans="1:7" ht="16.5" customHeight="1">
      <c r="A17" s="53" t="s">
        <v>34</v>
      </c>
      <c r="B17" s="54"/>
      <c r="C17" s="54"/>
      <c r="D17" s="54"/>
      <c r="E17" s="54"/>
      <c r="F17" s="55"/>
      <c r="G17" s="54"/>
    </row>
  </sheetData>
  <sheetProtection/>
  <mergeCells count="8">
    <mergeCell ref="A2:A4"/>
    <mergeCell ref="A1:G1"/>
    <mergeCell ref="F3:F4"/>
    <mergeCell ref="G3:G4"/>
    <mergeCell ref="F2:G2"/>
    <mergeCell ref="B3:C3"/>
    <mergeCell ref="D3:E3"/>
    <mergeCell ref="B2:E2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7.7109375" style="0" customWidth="1"/>
    <col min="3" max="3" width="10.421875" style="0" customWidth="1"/>
  </cols>
  <sheetData>
    <row r="1" spans="1:6" ht="17.25" customHeight="1">
      <c r="A1" s="183" t="s">
        <v>137</v>
      </c>
      <c r="B1" s="183"/>
      <c r="C1" s="183"/>
      <c r="D1" s="99">
        <v>14827</v>
      </c>
      <c r="E1" s="183" t="s">
        <v>138</v>
      </c>
      <c r="F1" s="183"/>
    </row>
    <row r="2" spans="1:3" ht="37.5" customHeight="1">
      <c r="A2" s="32" t="s">
        <v>139</v>
      </c>
      <c r="B2" s="32" t="s">
        <v>75</v>
      </c>
      <c r="C2" s="100" t="s">
        <v>140</v>
      </c>
    </row>
    <row r="3" spans="1:3" ht="12.75">
      <c r="A3" s="2" t="s">
        <v>141</v>
      </c>
      <c r="B3" s="56">
        <v>26.7</v>
      </c>
      <c r="C3" s="101"/>
    </row>
    <row r="4" spans="1:3" ht="12.75">
      <c r="A4" s="2" t="s">
        <v>142</v>
      </c>
      <c r="B4" s="56">
        <v>23.6</v>
      </c>
      <c r="C4" s="101"/>
    </row>
    <row r="5" spans="1:3" ht="12.75">
      <c r="A5" s="2" t="s">
        <v>143</v>
      </c>
      <c r="B5" s="56">
        <v>11.1</v>
      </c>
      <c r="C5" s="101"/>
    </row>
    <row r="6" spans="1:3" ht="12.75">
      <c r="A6" s="2" t="s">
        <v>144</v>
      </c>
      <c r="B6" s="56">
        <v>5.7</v>
      </c>
      <c r="C6" s="101"/>
    </row>
    <row r="7" spans="1:3" ht="12.75">
      <c r="A7" s="2" t="s">
        <v>145</v>
      </c>
      <c r="B7" s="56">
        <v>3.6</v>
      </c>
      <c r="C7" s="101"/>
    </row>
    <row r="8" spans="1:3" ht="12.75">
      <c r="A8" s="2" t="s">
        <v>146</v>
      </c>
      <c r="B8" s="56">
        <v>2.7</v>
      </c>
      <c r="C8" s="101"/>
    </row>
    <row r="9" spans="1:3" ht="12.75">
      <c r="A9" s="2" t="s">
        <v>147</v>
      </c>
      <c r="B9" s="56">
        <v>2.6</v>
      </c>
      <c r="C9" s="101"/>
    </row>
    <row r="10" spans="1:3" ht="12.75">
      <c r="A10" s="2" t="s">
        <v>148</v>
      </c>
      <c r="B10" s="56">
        <v>2.3</v>
      </c>
      <c r="C10" s="101"/>
    </row>
    <row r="11" spans="1:3" ht="12.75">
      <c r="A11" s="2" t="s">
        <v>149</v>
      </c>
      <c r="B11" s="56">
        <v>2</v>
      </c>
      <c r="C11" s="101"/>
    </row>
    <row r="12" spans="1:3" ht="12.75">
      <c r="A12" s="2" t="s">
        <v>150</v>
      </c>
      <c r="B12" s="56">
        <v>19.7</v>
      </c>
      <c r="C12" s="101"/>
    </row>
  </sheetData>
  <sheetProtection/>
  <mergeCells count="2">
    <mergeCell ref="E1:F1"/>
    <mergeCell ref="A1:C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0.00390625" style="0" customWidth="1"/>
    <col min="2" max="2" width="10.140625" style="0" customWidth="1"/>
    <col min="4" max="4" width="8.140625" style="0" customWidth="1"/>
    <col min="5" max="5" width="9.7109375" style="0" customWidth="1"/>
    <col min="6" max="6" width="8.57421875" style="0" customWidth="1"/>
    <col min="7" max="7" width="13.00390625" style="0" customWidth="1"/>
    <col min="8" max="8" width="11.140625" style="0" customWidth="1"/>
  </cols>
  <sheetData>
    <row r="1" spans="1:7" ht="18.75" customHeight="1">
      <c r="A1" s="184" t="s">
        <v>37</v>
      </c>
      <c r="B1" s="184"/>
      <c r="C1" s="184"/>
      <c r="D1" s="184"/>
      <c r="E1" s="184"/>
      <c r="F1" s="184"/>
      <c r="G1" s="184"/>
    </row>
    <row r="2" spans="1:7" ht="25.5" customHeight="1">
      <c r="A2" s="185" t="s">
        <v>17</v>
      </c>
      <c r="B2" s="185" t="s">
        <v>71</v>
      </c>
      <c r="C2" s="186" t="s">
        <v>82</v>
      </c>
      <c r="D2" s="186" t="s">
        <v>83</v>
      </c>
      <c r="E2" s="187" t="s">
        <v>38</v>
      </c>
      <c r="F2" s="187"/>
      <c r="G2" s="187" t="s">
        <v>39</v>
      </c>
    </row>
    <row r="3" spans="1:7" ht="15" customHeight="1">
      <c r="A3" s="185"/>
      <c r="B3" s="185"/>
      <c r="C3" s="186"/>
      <c r="D3" s="186"/>
      <c r="E3" s="14" t="s">
        <v>75</v>
      </c>
      <c r="F3" s="14" t="s">
        <v>76</v>
      </c>
      <c r="G3" s="187"/>
    </row>
    <row r="4" spans="1:7" ht="12.75">
      <c r="A4" s="2" t="s">
        <v>40</v>
      </c>
      <c r="B4" s="30">
        <v>2780400</v>
      </c>
      <c r="C4" s="31">
        <v>36125</v>
      </c>
      <c r="D4" s="102"/>
      <c r="E4" s="7">
        <v>0.89</v>
      </c>
      <c r="F4" s="104"/>
      <c r="G4" s="2" t="s">
        <v>49</v>
      </c>
    </row>
    <row r="5" spans="1:7" ht="12.75">
      <c r="A5" s="2" t="s">
        <v>86</v>
      </c>
      <c r="B5" s="30">
        <v>1098581</v>
      </c>
      <c r="C5" s="31">
        <v>7950</v>
      </c>
      <c r="D5" s="102"/>
      <c r="E5" s="7">
        <v>0.63</v>
      </c>
      <c r="F5" s="104"/>
      <c r="G5" s="2" t="s">
        <v>50</v>
      </c>
    </row>
    <row r="6" spans="1:7" ht="12.75">
      <c r="A6" s="2" t="s">
        <v>41</v>
      </c>
      <c r="B6" s="30">
        <v>8547404</v>
      </c>
      <c r="C6" s="31">
        <v>165874</v>
      </c>
      <c r="D6" s="102"/>
      <c r="E6" s="7">
        <v>0.8</v>
      </c>
      <c r="F6" s="104"/>
      <c r="G6" s="2" t="s">
        <v>41</v>
      </c>
    </row>
    <row r="7" spans="1:7" ht="12.75">
      <c r="A7" s="2" t="s">
        <v>42</v>
      </c>
      <c r="B7" s="30">
        <v>756096</v>
      </c>
      <c r="C7" s="31">
        <v>14822</v>
      </c>
      <c r="D7" s="102"/>
      <c r="E7" s="7">
        <v>0.84</v>
      </c>
      <c r="F7" s="104"/>
      <c r="G7" s="2" t="s">
        <v>51</v>
      </c>
    </row>
    <row r="8" spans="1:7" ht="12.75">
      <c r="A8" s="2" t="s">
        <v>43</v>
      </c>
      <c r="B8" s="30">
        <v>272045</v>
      </c>
      <c r="C8" s="31">
        <v>12175</v>
      </c>
      <c r="D8" s="102"/>
      <c r="E8" s="7">
        <v>0.61</v>
      </c>
      <c r="F8" s="104"/>
      <c r="G8" s="2" t="s">
        <v>52</v>
      </c>
    </row>
    <row r="9" spans="1:7" ht="12.75">
      <c r="A9" s="2" t="s">
        <v>44</v>
      </c>
      <c r="B9" s="30">
        <v>1141748</v>
      </c>
      <c r="C9" s="31">
        <v>40804</v>
      </c>
      <c r="D9" s="102"/>
      <c r="E9" s="7">
        <v>0.74</v>
      </c>
      <c r="F9" s="104"/>
      <c r="G9" s="2" t="s">
        <v>53</v>
      </c>
    </row>
    <row r="10" spans="1:7" ht="12.75">
      <c r="A10" s="2" t="s">
        <v>45</v>
      </c>
      <c r="B10" s="30">
        <v>406752</v>
      </c>
      <c r="C10" s="31">
        <v>5300</v>
      </c>
      <c r="D10" s="102"/>
      <c r="E10" s="7">
        <v>0.52</v>
      </c>
      <c r="F10" s="104"/>
      <c r="G10" s="2" t="s">
        <v>54</v>
      </c>
    </row>
    <row r="11" spans="1:7" ht="12.75">
      <c r="A11" s="2" t="s">
        <v>46</v>
      </c>
      <c r="B11" s="30">
        <v>1285216</v>
      </c>
      <c r="C11" s="31">
        <v>24801</v>
      </c>
      <c r="D11" s="102"/>
      <c r="E11" s="7">
        <v>0.72</v>
      </c>
      <c r="F11" s="104"/>
      <c r="G11" s="2" t="s">
        <v>55</v>
      </c>
    </row>
    <row r="12" spans="1:7" ht="12.75">
      <c r="A12" s="2" t="s">
        <v>47</v>
      </c>
      <c r="B12" s="30">
        <v>175016</v>
      </c>
      <c r="C12" s="31">
        <v>3289</v>
      </c>
      <c r="D12" s="102"/>
      <c r="E12" s="7">
        <v>0.91</v>
      </c>
      <c r="F12" s="104"/>
      <c r="G12" s="2" t="s">
        <v>56</v>
      </c>
    </row>
    <row r="13" spans="1:7" ht="12.75">
      <c r="A13" s="2" t="s">
        <v>48</v>
      </c>
      <c r="B13" s="30">
        <v>912050</v>
      </c>
      <c r="C13" s="31">
        <v>23242</v>
      </c>
      <c r="D13" s="102"/>
      <c r="E13" s="7">
        <v>0.87</v>
      </c>
      <c r="F13" s="104"/>
      <c r="G13" s="2" t="s">
        <v>57</v>
      </c>
    </row>
    <row r="14" spans="1:7" ht="21" customHeight="1">
      <c r="A14" s="27" t="s">
        <v>34</v>
      </c>
      <c r="B14" s="103"/>
      <c r="C14" s="103"/>
      <c r="D14" s="25"/>
      <c r="E14" s="26"/>
      <c r="F14" s="104"/>
      <c r="G14" s="21"/>
    </row>
    <row r="17" ht="12.75">
      <c r="A17" t="s">
        <v>151</v>
      </c>
    </row>
    <row r="18" spans="1:7" ht="12.75">
      <c r="A18" s="184" t="s">
        <v>37</v>
      </c>
      <c r="B18" s="184"/>
      <c r="C18" s="184"/>
      <c r="D18" s="184"/>
      <c r="E18" s="184"/>
      <c r="F18" s="184"/>
      <c r="G18" s="184"/>
    </row>
    <row r="19" spans="1:7" ht="12.75">
      <c r="A19" s="185" t="s">
        <v>17</v>
      </c>
      <c r="B19" s="185" t="s">
        <v>71</v>
      </c>
      <c r="C19" s="186" t="s">
        <v>82</v>
      </c>
      <c r="D19" s="186" t="s">
        <v>83</v>
      </c>
      <c r="E19" s="187" t="s">
        <v>38</v>
      </c>
      <c r="F19" s="187"/>
      <c r="G19" s="187" t="s">
        <v>39</v>
      </c>
    </row>
    <row r="20" spans="1:7" ht="25.5" customHeight="1">
      <c r="A20" s="185"/>
      <c r="B20" s="185"/>
      <c r="C20" s="186"/>
      <c r="D20" s="186"/>
      <c r="E20" s="14" t="s">
        <v>75</v>
      </c>
      <c r="F20" s="14" t="s">
        <v>76</v>
      </c>
      <c r="G20" s="187"/>
    </row>
    <row r="21" spans="1:7" ht="12.75">
      <c r="A21" s="2" t="s">
        <v>47</v>
      </c>
      <c r="B21" s="30">
        <v>175016</v>
      </c>
      <c r="C21" s="31">
        <v>3289</v>
      </c>
      <c r="D21" s="102"/>
      <c r="E21" s="7">
        <v>0.91</v>
      </c>
      <c r="F21" s="104"/>
      <c r="G21" s="2" t="s">
        <v>56</v>
      </c>
    </row>
    <row r="22" spans="1:7" ht="12.75">
      <c r="A22" s="2" t="s">
        <v>45</v>
      </c>
      <c r="B22" s="30">
        <v>406752</v>
      </c>
      <c r="C22" s="31">
        <v>5300</v>
      </c>
      <c r="D22" s="102"/>
      <c r="E22" s="7">
        <v>0.52</v>
      </c>
      <c r="F22" s="104"/>
      <c r="G22" s="2" t="s">
        <v>54</v>
      </c>
    </row>
    <row r="23" spans="1:7" ht="12.75">
      <c r="A23" s="2" t="s">
        <v>86</v>
      </c>
      <c r="B23" s="30">
        <v>1098581</v>
      </c>
      <c r="C23" s="31">
        <v>7950</v>
      </c>
      <c r="D23" s="102"/>
      <c r="E23" s="7">
        <v>0.63</v>
      </c>
      <c r="F23" s="104"/>
      <c r="G23" s="2" t="s">
        <v>50</v>
      </c>
    </row>
    <row r="24" spans="1:7" ht="12.75">
      <c r="A24" s="2" t="s">
        <v>43</v>
      </c>
      <c r="B24" s="30">
        <v>272045</v>
      </c>
      <c r="C24" s="31">
        <v>12175</v>
      </c>
      <c r="D24" s="102"/>
      <c r="E24" s="7">
        <v>0.61</v>
      </c>
      <c r="F24" s="104"/>
      <c r="G24" s="2" t="s">
        <v>52</v>
      </c>
    </row>
    <row r="25" spans="1:7" ht="12.75">
      <c r="A25" s="2" t="s">
        <v>42</v>
      </c>
      <c r="B25" s="30">
        <v>756096</v>
      </c>
      <c r="C25" s="31">
        <v>14822</v>
      </c>
      <c r="D25" s="102"/>
      <c r="E25" s="7">
        <v>0.84</v>
      </c>
      <c r="F25" s="104"/>
      <c r="G25" s="2" t="s">
        <v>51</v>
      </c>
    </row>
    <row r="26" spans="1:7" ht="12.75">
      <c r="A26" s="2" t="s">
        <v>48</v>
      </c>
      <c r="B26" s="30">
        <v>912050</v>
      </c>
      <c r="C26" s="31">
        <v>23242</v>
      </c>
      <c r="D26" s="102"/>
      <c r="E26" s="7">
        <v>0.87</v>
      </c>
      <c r="F26" s="104"/>
      <c r="G26" s="2" t="s">
        <v>57</v>
      </c>
    </row>
    <row r="27" spans="1:7" ht="12.75">
      <c r="A27" s="2" t="s">
        <v>46</v>
      </c>
      <c r="B27" s="30">
        <v>1285216</v>
      </c>
      <c r="C27" s="31">
        <v>24801</v>
      </c>
      <c r="D27" s="102"/>
      <c r="E27" s="7">
        <v>0.72</v>
      </c>
      <c r="F27" s="104"/>
      <c r="G27" s="2" t="s">
        <v>55</v>
      </c>
    </row>
    <row r="28" spans="1:7" ht="12.75">
      <c r="A28" s="2" t="s">
        <v>40</v>
      </c>
      <c r="B28" s="30">
        <v>2780400</v>
      </c>
      <c r="C28" s="31">
        <v>36125</v>
      </c>
      <c r="D28" s="102"/>
      <c r="E28" s="7">
        <v>0.89</v>
      </c>
      <c r="F28" s="104"/>
      <c r="G28" s="2" t="s">
        <v>49</v>
      </c>
    </row>
    <row r="29" spans="1:7" ht="12.75">
      <c r="A29" s="2" t="s">
        <v>44</v>
      </c>
      <c r="B29" s="30">
        <v>1141748</v>
      </c>
      <c r="C29" s="31">
        <v>40804</v>
      </c>
      <c r="D29" s="102"/>
      <c r="E29" s="7">
        <v>0.74</v>
      </c>
      <c r="F29" s="104"/>
      <c r="G29" s="2" t="s">
        <v>53</v>
      </c>
    </row>
    <row r="30" spans="1:7" ht="12.75">
      <c r="A30" s="2" t="s">
        <v>41</v>
      </c>
      <c r="B30" s="30">
        <v>8547404</v>
      </c>
      <c r="C30" s="31">
        <v>165874</v>
      </c>
      <c r="D30" s="102"/>
      <c r="E30" s="7">
        <v>0.8</v>
      </c>
      <c r="F30" s="104"/>
      <c r="G30" s="2" t="s">
        <v>41</v>
      </c>
    </row>
    <row r="31" spans="1:7" ht="12.75">
      <c r="A31" s="27" t="s">
        <v>34</v>
      </c>
      <c r="B31" s="103"/>
      <c r="C31" s="103"/>
      <c r="D31" s="25"/>
      <c r="E31" s="26"/>
      <c r="F31" s="104"/>
      <c r="G31" s="21"/>
    </row>
  </sheetData>
  <sheetProtection/>
  <mergeCells count="14">
    <mergeCell ref="G2:G3"/>
    <mergeCell ref="A1:G1"/>
    <mergeCell ref="E2:F2"/>
    <mergeCell ref="A2:A3"/>
    <mergeCell ref="B2:B3"/>
    <mergeCell ref="C2:C3"/>
    <mergeCell ref="D2:D3"/>
    <mergeCell ref="A18:G18"/>
    <mergeCell ref="A19:A20"/>
    <mergeCell ref="B19:B20"/>
    <mergeCell ref="C19:C20"/>
    <mergeCell ref="D19:D20"/>
    <mergeCell ref="E19:F19"/>
    <mergeCell ref="G19:G20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G34" sqref="G34"/>
    </sheetView>
  </sheetViews>
  <sheetFormatPr defaultColWidth="9.140625" defaultRowHeight="12.75"/>
  <cols>
    <col min="1" max="1" width="2.140625" style="0" customWidth="1"/>
    <col min="2" max="2" width="13.140625" style="0" customWidth="1"/>
    <col min="3" max="8" width="13.00390625" style="0" customWidth="1"/>
  </cols>
  <sheetData>
    <row r="1" ht="6" customHeight="1"/>
    <row r="2" spans="2:8" ht="17.25" customHeight="1">
      <c r="B2" s="188" t="s">
        <v>94</v>
      </c>
      <c r="C2" s="189"/>
      <c r="D2" s="189"/>
      <c r="E2" s="189"/>
      <c r="F2" s="189"/>
      <c r="G2" s="189"/>
      <c r="H2" s="190"/>
    </row>
    <row r="3" ht="6.75" customHeight="1"/>
    <row r="4" spans="2:8" ht="44.25" customHeight="1">
      <c r="B4" s="58" t="s">
        <v>95</v>
      </c>
      <c r="C4" s="58" t="s">
        <v>96</v>
      </c>
      <c r="D4" s="58" t="s">
        <v>97</v>
      </c>
      <c r="E4" s="58" t="s">
        <v>0</v>
      </c>
      <c r="F4" s="58" t="s">
        <v>98</v>
      </c>
      <c r="G4" s="58" t="s">
        <v>1</v>
      </c>
      <c r="H4" s="58" t="s">
        <v>99</v>
      </c>
    </row>
    <row r="5" spans="2:8" ht="12.75">
      <c r="B5" s="8" t="s">
        <v>100</v>
      </c>
      <c r="C5" s="105">
        <v>8000</v>
      </c>
      <c r="D5" s="105">
        <v>7500</v>
      </c>
      <c r="E5" s="106"/>
      <c r="F5" s="105">
        <v>24</v>
      </c>
      <c r="G5" s="106"/>
      <c r="H5" s="106"/>
    </row>
    <row r="6" spans="2:8" ht="12.75">
      <c r="B6" s="8" t="s">
        <v>101</v>
      </c>
      <c r="C6" s="105">
        <v>5525</v>
      </c>
      <c r="D6" s="105">
        <v>5005</v>
      </c>
      <c r="E6" s="106"/>
      <c r="F6" s="105">
        <v>10</v>
      </c>
      <c r="G6" s="106"/>
      <c r="H6" s="106"/>
    </row>
    <row r="7" spans="2:8" ht="12.75">
      <c r="B7" s="8" t="s">
        <v>102</v>
      </c>
      <c r="C7" s="105">
        <v>6000</v>
      </c>
      <c r="D7" s="105">
        <v>4500</v>
      </c>
      <c r="E7" s="106"/>
      <c r="F7" s="105">
        <v>24</v>
      </c>
      <c r="G7" s="106"/>
      <c r="H7" s="106"/>
    </row>
    <row r="8" spans="2:8" ht="12.75">
      <c r="B8" s="8" t="s">
        <v>103</v>
      </c>
      <c r="C8" s="105">
        <v>3500</v>
      </c>
      <c r="D8" s="105">
        <v>3000</v>
      </c>
      <c r="E8" s="106"/>
      <c r="F8" s="105">
        <v>10</v>
      </c>
      <c r="G8" s="106"/>
      <c r="H8" s="106"/>
    </row>
  </sheetData>
  <sheetProtection/>
  <mergeCells count="1">
    <mergeCell ref="B2:H2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14"/>
  <sheetViews>
    <sheetView showGridLines="0" zoomScalePageLayoutView="0" workbookViewId="0" topLeftCell="A1">
      <selection activeCell="E14" sqref="E14"/>
    </sheetView>
  </sheetViews>
  <sheetFormatPr defaultColWidth="9.140625" defaultRowHeight="12.75"/>
  <cols>
    <col min="1" max="1" width="1.57421875" style="0" customWidth="1"/>
    <col min="2" max="8" width="10.8515625" style="0" customWidth="1"/>
  </cols>
  <sheetData>
    <row r="1" ht="8.25" customHeight="1"/>
    <row r="2" spans="2:8" ht="18" customHeight="1">
      <c r="B2" s="191" t="s">
        <v>104</v>
      </c>
      <c r="C2" s="192"/>
      <c r="D2" s="192"/>
      <c r="E2" s="192"/>
      <c r="F2" s="192"/>
      <c r="G2" s="192"/>
      <c r="H2" s="193"/>
    </row>
    <row r="3" ht="8.25" customHeight="1"/>
    <row r="4" spans="2:8" ht="38.25" customHeight="1">
      <c r="B4" s="59" t="s">
        <v>105</v>
      </c>
      <c r="C4" s="59" t="s">
        <v>106</v>
      </c>
      <c r="D4" s="59" t="s">
        <v>107</v>
      </c>
      <c r="E4" s="59" t="s">
        <v>108</v>
      </c>
      <c r="F4" s="59" t="s">
        <v>109</v>
      </c>
      <c r="G4" s="59" t="s">
        <v>110</v>
      </c>
      <c r="H4" s="59" t="s">
        <v>34</v>
      </c>
    </row>
    <row r="5" spans="2:8" ht="14.25" customHeight="1">
      <c r="B5" s="107">
        <v>425130</v>
      </c>
      <c r="C5" s="107">
        <v>19585</v>
      </c>
      <c r="D5" s="107">
        <v>15057</v>
      </c>
      <c r="E5" s="107">
        <v>143</v>
      </c>
      <c r="F5" s="107">
        <v>155</v>
      </c>
      <c r="G5" s="107">
        <v>34</v>
      </c>
      <c r="H5" s="107">
        <f>SUM(B5:G5)</f>
        <v>460104</v>
      </c>
    </row>
    <row r="6" spans="2:8" ht="14.25" customHeight="1">
      <c r="B6" s="108"/>
      <c r="C6" s="108"/>
      <c r="D6" s="108"/>
      <c r="E6" s="108"/>
      <c r="F6" s="108"/>
      <c r="G6" s="108"/>
      <c r="H6" s="108"/>
    </row>
    <row r="7" spans="2:8" ht="12.75">
      <c r="B7" s="60"/>
      <c r="C7" s="60"/>
      <c r="D7" s="60"/>
      <c r="E7" s="60"/>
      <c r="F7" s="60"/>
      <c r="G7" s="60"/>
      <c r="H7" s="60"/>
    </row>
    <row r="8" spans="2:8" ht="12.75">
      <c r="B8" s="60"/>
      <c r="C8" s="60"/>
      <c r="D8" s="60"/>
      <c r="E8" s="60"/>
      <c r="F8" s="60"/>
      <c r="G8" s="60"/>
      <c r="H8" s="60"/>
    </row>
    <row r="10" spans="2:8" ht="12.75">
      <c r="B10" s="212"/>
      <c r="C10" s="212"/>
      <c r="D10" s="212"/>
      <c r="E10" s="212"/>
      <c r="F10" s="212"/>
      <c r="G10" s="212"/>
      <c r="H10" s="212"/>
    </row>
    <row r="11" spans="2:8" ht="12.75">
      <c r="B11" s="210"/>
      <c r="C11" s="210"/>
      <c r="D11" s="210"/>
      <c r="E11" s="210"/>
      <c r="F11" s="210"/>
      <c r="G11" s="210"/>
      <c r="H11" s="210"/>
    </row>
    <row r="12" spans="2:8" ht="12.75">
      <c r="B12" s="213"/>
      <c r="C12" s="213"/>
      <c r="D12" s="213"/>
      <c r="E12" s="213"/>
      <c r="F12" s="213"/>
      <c r="G12" s="213"/>
      <c r="H12" s="213"/>
    </row>
    <row r="13" spans="2:8" ht="12.75">
      <c r="B13" s="215"/>
      <c r="C13" s="215"/>
      <c r="D13" s="215"/>
      <c r="E13" s="215"/>
      <c r="F13" s="215"/>
      <c r="G13" s="215"/>
      <c r="H13" s="215"/>
    </row>
    <row r="14" spans="2:8" ht="12.75">
      <c r="B14" s="214"/>
      <c r="C14" s="214"/>
      <c r="D14" s="214"/>
      <c r="E14" s="214"/>
      <c r="F14" s="214"/>
      <c r="G14" s="214"/>
      <c r="H14" s="214"/>
    </row>
  </sheetData>
  <sheetProtection/>
  <mergeCells count="2">
    <mergeCell ref="B2:H2"/>
    <mergeCell ref="B10:H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30_temos_atsakymai</dc:title>
  <dc:subject/>
  <dc:creator>L&amp;M</dc:creator>
  <cp:keywords/>
  <dc:description/>
  <cp:lastModifiedBy>pc</cp:lastModifiedBy>
  <cp:lastPrinted>2009-08-23T05:19:21Z</cp:lastPrinted>
  <dcterms:created xsi:type="dcterms:W3CDTF">2009-02-06T09:12:44Z</dcterms:created>
  <dcterms:modified xsi:type="dcterms:W3CDTF">2014-05-17T19:18:36Z</dcterms:modified>
  <cp:category/>
  <cp:version/>
  <cp:contentType/>
  <cp:contentStatus/>
</cp:coreProperties>
</file>